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3119B04-1D43-4E9B-9622-CBA664E5CCE6}" xr6:coauthVersionLast="45" xr6:coauthVersionMax="45" xr10:uidLastSave="{00000000-0000-0000-0000-000000000000}"/>
  <bookViews>
    <workbookView xWindow="1428" yWindow="1428" windowWidth="17232" windowHeight="8652"/>
  </bookViews>
  <sheets>
    <sheet name="1.1." sheetId="1" r:id="rId1"/>
    <sheet name="1.2." sheetId="6" r:id="rId2"/>
    <sheet name="1.3" sheetId="10" r:id="rId3"/>
    <sheet name="1.4" sheetId="11" r:id="rId4"/>
    <sheet name="2.1" sheetId="12" r:id="rId5"/>
    <sheet name="2.2" sheetId="13" r:id="rId6"/>
    <sheet name="2.3." sheetId="9" r:id="rId7"/>
    <sheet name="2.4" sheetId="14" r:id="rId8"/>
    <sheet name="3" sheetId="15" r:id="rId9"/>
  </sheets>
  <definedNames>
    <definedName name="_xlnm._FilterDatabase" localSheetId="0" hidden="1">'1.1.'!$B$2:$L$271</definedName>
    <definedName name="_xlnm._FilterDatabase" localSheetId="1" hidden="1">'1.2.'!$B$2:$X$474</definedName>
    <definedName name="_xlnm._FilterDatabase" localSheetId="6" hidden="1">'2.3.'!$A$3:$N$402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" i="6" l="1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F4" i="9"/>
  <c r="J4" i="9"/>
  <c r="F5" i="9"/>
  <c r="J5" i="9"/>
  <c r="F6" i="9"/>
  <c r="J6" i="9"/>
  <c r="F7" i="9"/>
  <c r="J7" i="9"/>
  <c r="F8" i="9"/>
  <c r="J8" i="9"/>
  <c r="F9" i="9"/>
  <c r="J9" i="9"/>
  <c r="F10" i="9"/>
  <c r="J10" i="9"/>
  <c r="F11" i="9"/>
  <c r="J11" i="9"/>
  <c r="F12" i="9"/>
  <c r="J12" i="9"/>
  <c r="F13" i="9"/>
  <c r="J13" i="9"/>
  <c r="F14" i="9"/>
  <c r="J14" i="9"/>
  <c r="F15" i="9"/>
  <c r="J15" i="9"/>
  <c r="F16" i="9"/>
  <c r="J16" i="9"/>
  <c r="F17" i="9"/>
  <c r="J17" i="9"/>
  <c r="F18" i="9"/>
  <c r="J18" i="9"/>
  <c r="F19" i="9"/>
  <c r="J19" i="9"/>
  <c r="F20" i="9"/>
  <c r="J20" i="9"/>
  <c r="F21" i="9"/>
  <c r="J21" i="9"/>
  <c r="F22" i="9"/>
  <c r="J22" i="9"/>
  <c r="F23" i="9"/>
  <c r="J23" i="9"/>
  <c r="F24" i="9"/>
  <c r="J24" i="9"/>
  <c r="F25" i="9"/>
  <c r="J25" i="9"/>
  <c r="F26" i="9"/>
  <c r="J26" i="9"/>
  <c r="F27" i="9"/>
  <c r="J27" i="9"/>
  <c r="F28" i="9"/>
  <c r="J28" i="9"/>
  <c r="F29" i="9"/>
  <c r="J29" i="9"/>
  <c r="F30" i="9"/>
  <c r="J30" i="9"/>
  <c r="F31" i="9"/>
  <c r="J31" i="9"/>
  <c r="F32" i="9"/>
  <c r="J32" i="9"/>
  <c r="F33" i="9"/>
  <c r="J33" i="9"/>
  <c r="F34" i="9"/>
  <c r="J34" i="9"/>
  <c r="F35" i="9"/>
  <c r="J35" i="9"/>
  <c r="F36" i="9"/>
  <c r="J36" i="9"/>
  <c r="F37" i="9"/>
  <c r="J37" i="9"/>
  <c r="F38" i="9"/>
  <c r="J38" i="9"/>
  <c r="F39" i="9"/>
  <c r="J39" i="9"/>
  <c r="F40" i="9"/>
  <c r="J40" i="9"/>
  <c r="F41" i="9"/>
  <c r="J41" i="9"/>
  <c r="F42" i="9"/>
  <c r="J42" i="9"/>
  <c r="F43" i="9"/>
  <c r="J43" i="9"/>
  <c r="F44" i="9"/>
  <c r="J44" i="9"/>
  <c r="F45" i="9"/>
  <c r="J45" i="9"/>
  <c r="F46" i="9"/>
  <c r="J46" i="9"/>
  <c r="F47" i="9"/>
  <c r="J47" i="9"/>
  <c r="F48" i="9"/>
  <c r="J48" i="9"/>
  <c r="F49" i="9"/>
  <c r="J49" i="9"/>
  <c r="F50" i="9"/>
  <c r="J50" i="9"/>
  <c r="F51" i="9"/>
  <c r="J51" i="9"/>
  <c r="F52" i="9"/>
  <c r="J52" i="9"/>
  <c r="F53" i="9"/>
  <c r="J53" i="9"/>
  <c r="F54" i="9"/>
  <c r="J54" i="9"/>
  <c r="F55" i="9"/>
  <c r="J55" i="9"/>
  <c r="F56" i="9"/>
  <c r="J56" i="9"/>
  <c r="F57" i="9"/>
  <c r="J57" i="9"/>
  <c r="F58" i="9"/>
  <c r="J58" i="9"/>
  <c r="F59" i="9"/>
  <c r="J59" i="9"/>
  <c r="F60" i="9"/>
  <c r="J60" i="9"/>
  <c r="F61" i="9"/>
  <c r="J61" i="9"/>
  <c r="F62" i="9"/>
  <c r="J62" i="9"/>
  <c r="F63" i="9"/>
  <c r="J63" i="9"/>
  <c r="F64" i="9"/>
  <c r="J64" i="9"/>
  <c r="F65" i="9"/>
  <c r="J65" i="9"/>
  <c r="F66" i="9"/>
  <c r="J66" i="9"/>
  <c r="F67" i="9"/>
  <c r="J67" i="9"/>
  <c r="F68" i="9"/>
  <c r="J68" i="9"/>
  <c r="F69" i="9"/>
  <c r="J69" i="9"/>
  <c r="F70" i="9"/>
  <c r="J70" i="9"/>
  <c r="F71" i="9"/>
  <c r="J71" i="9"/>
  <c r="F72" i="9"/>
  <c r="J72" i="9"/>
  <c r="F73" i="9"/>
  <c r="J73" i="9"/>
  <c r="F74" i="9"/>
  <c r="J74" i="9"/>
  <c r="F75" i="9"/>
  <c r="J75" i="9"/>
  <c r="F76" i="9"/>
  <c r="J76" i="9"/>
  <c r="F77" i="9"/>
  <c r="J77" i="9"/>
  <c r="F78" i="9"/>
  <c r="J78" i="9"/>
  <c r="F79" i="9"/>
  <c r="J79" i="9"/>
  <c r="F80" i="9"/>
  <c r="J80" i="9"/>
  <c r="F81" i="9"/>
  <c r="J81" i="9"/>
  <c r="F82" i="9"/>
  <c r="J82" i="9"/>
  <c r="F83" i="9"/>
  <c r="J83" i="9"/>
  <c r="F84" i="9"/>
  <c r="J84" i="9"/>
  <c r="F85" i="9"/>
  <c r="J85" i="9"/>
  <c r="F86" i="9"/>
  <c r="J86" i="9"/>
  <c r="F87" i="9"/>
  <c r="J87" i="9"/>
  <c r="F88" i="9"/>
  <c r="J88" i="9"/>
  <c r="F89" i="9"/>
  <c r="J89" i="9"/>
  <c r="F90" i="9"/>
  <c r="J90" i="9"/>
  <c r="F91" i="9"/>
  <c r="J91" i="9"/>
  <c r="F92" i="9"/>
  <c r="J92" i="9"/>
  <c r="F93" i="9"/>
  <c r="J93" i="9"/>
  <c r="F94" i="9"/>
  <c r="J94" i="9"/>
  <c r="F95" i="9"/>
  <c r="J95" i="9"/>
  <c r="F96" i="9"/>
  <c r="J96" i="9"/>
  <c r="F97" i="9"/>
  <c r="J97" i="9"/>
  <c r="F98" i="9"/>
  <c r="J98" i="9"/>
  <c r="F99" i="9"/>
  <c r="J99" i="9"/>
  <c r="F100" i="9"/>
  <c r="J100" i="9"/>
  <c r="F101" i="9"/>
  <c r="J101" i="9"/>
  <c r="F102" i="9"/>
  <c r="J102" i="9"/>
  <c r="F103" i="9"/>
  <c r="J103" i="9"/>
  <c r="F104" i="9"/>
  <c r="J104" i="9"/>
  <c r="F105" i="9"/>
  <c r="J105" i="9"/>
  <c r="F106" i="9"/>
  <c r="J106" i="9"/>
  <c r="F107" i="9"/>
  <c r="J107" i="9"/>
  <c r="F108" i="9"/>
  <c r="J108" i="9"/>
  <c r="F109" i="9"/>
  <c r="J109" i="9"/>
  <c r="F110" i="9"/>
  <c r="J110" i="9"/>
  <c r="F111" i="9"/>
  <c r="J111" i="9"/>
  <c r="F112" i="9"/>
  <c r="J112" i="9"/>
  <c r="F113" i="9"/>
  <c r="J113" i="9"/>
  <c r="F114" i="9"/>
  <c r="J114" i="9"/>
  <c r="F115" i="9"/>
  <c r="J115" i="9"/>
  <c r="F116" i="9"/>
  <c r="J116" i="9"/>
  <c r="F117" i="9"/>
  <c r="J117" i="9"/>
  <c r="F118" i="9"/>
  <c r="J118" i="9"/>
  <c r="F119" i="9"/>
  <c r="J119" i="9"/>
  <c r="F120" i="9"/>
  <c r="J120" i="9"/>
  <c r="F121" i="9"/>
  <c r="J121" i="9"/>
  <c r="F122" i="9"/>
  <c r="J122" i="9"/>
  <c r="F123" i="9"/>
  <c r="J123" i="9"/>
  <c r="F124" i="9"/>
  <c r="J124" i="9"/>
  <c r="F125" i="9"/>
  <c r="J125" i="9"/>
  <c r="F126" i="9"/>
  <c r="J126" i="9"/>
  <c r="F127" i="9"/>
  <c r="J127" i="9"/>
  <c r="F128" i="9"/>
  <c r="J128" i="9"/>
  <c r="F129" i="9"/>
  <c r="J129" i="9"/>
  <c r="F130" i="9"/>
  <c r="J130" i="9"/>
  <c r="F131" i="9"/>
  <c r="J131" i="9"/>
  <c r="F132" i="9"/>
  <c r="J132" i="9"/>
  <c r="F133" i="9"/>
  <c r="J133" i="9"/>
  <c r="F134" i="9"/>
  <c r="J134" i="9"/>
  <c r="F135" i="9"/>
  <c r="J135" i="9"/>
  <c r="F136" i="9"/>
  <c r="J136" i="9"/>
  <c r="F137" i="9"/>
  <c r="J137" i="9"/>
  <c r="F138" i="9"/>
  <c r="J138" i="9"/>
  <c r="F139" i="9"/>
  <c r="J139" i="9"/>
  <c r="F140" i="9"/>
  <c r="J140" i="9"/>
  <c r="F141" i="9"/>
  <c r="J141" i="9"/>
  <c r="F142" i="9"/>
  <c r="J142" i="9"/>
  <c r="F143" i="9"/>
  <c r="J143" i="9"/>
  <c r="F144" i="9"/>
  <c r="J144" i="9"/>
  <c r="F145" i="9"/>
  <c r="J145" i="9"/>
  <c r="F146" i="9"/>
  <c r="J146" i="9"/>
  <c r="F147" i="9"/>
  <c r="J147" i="9"/>
  <c r="F148" i="9"/>
  <c r="J148" i="9"/>
  <c r="F149" i="9"/>
  <c r="J149" i="9"/>
  <c r="F150" i="9"/>
  <c r="J150" i="9"/>
  <c r="F151" i="9"/>
  <c r="J151" i="9"/>
  <c r="F152" i="9"/>
  <c r="J152" i="9"/>
  <c r="F153" i="9"/>
  <c r="J153" i="9"/>
  <c r="F154" i="9"/>
  <c r="J154" i="9"/>
  <c r="F155" i="9"/>
  <c r="J155" i="9"/>
  <c r="F156" i="9"/>
  <c r="J156" i="9"/>
  <c r="F157" i="9"/>
  <c r="J157" i="9"/>
  <c r="F158" i="9"/>
  <c r="J158" i="9"/>
  <c r="F159" i="9"/>
  <c r="J159" i="9"/>
  <c r="F160" i="9"/>
  <c r="J160" i="9"/>
  <c r="F161" i="9"/>
  <c r="J161" i="9"/>
  <c r="F162" i="9"/>
  <c r="J162" i="9"/>
  <c r="F163" i="9"/>
  <c r="J163" i="9"/>
  <c r="F164" i="9"/>
  <c r="J164" i="9"/>
  <c r="F165" i="9"/>
  <c r="J165" i="9"/>
  <c r="F166" i="9"/>
  <c r="J166" i="9"/>
  <c r="F167" i="9"/>
  <c r="J167" i="9"/>
  <c r="F168" i="9"/>
  <c r="J168" i="9"/>
  <c r="F169" i="9"/>
  <c r="J169" i="9"/>
  <c r="F170" i="9"/>
  <c r="J170" i="9"/>
  <c r="F171" i="9"/>
  <c r="J171" i="9"/>
  <c r="F172" i="9"/>
  <c r="J172" i="9"/>
  <c r="F173" i="9"/>
  <c r="J173" i="9"/>
  <c r="F174" i="9"/>
  <c r="J174" i="9"/>
  <c r="F175" i="9"/>
  <c r="J175" i="9"/>
  <c r="F176" i="9"/>
  <c r="J176" i="9"/>
  <c r="F177" i="9"/>
  <c r="J177" i="9"/>
  <c r="F178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F190" i="9"/>
  <c r="J190" i="9"/>
  <c r="F191" i="9"/>
  <c r="J191" i="9"/>
  <c r="F192" i="9"/>
  <c r="J192" i="9"/>
  <c r="F193" i="9"/>
  <c r="J193" i="9"/>
  <c r="F194" i="9"/>
  <c r="J194" i="9"/>
  <c r="F195" i="9"/>
  <c r="J195" i="9"/>
  <c r="F196" i="9"/>
  <c r="J196" i="9"/>
  <c r="F197" i="9"/>
  <c r="J197" i="9"/>
  <c r="F198" i="9"/>
  <c r="J198" i="9"/>
  <c r="F199" i="9"/>
  <c r="J199" i="9"/>
  <c r="F200" i="9"/>
  <c r="J200" i="9"/>
  <c r="F201" i="9"/>
  <c r="J201" i="9"/>
  <c r="F202" i="9"/>
  <c r="J202" i="9"/>
  <c r="F203" i="9"/>
  <c r="J203" i="9"/>
  <c r="F204" i="9"/>
  <c r="J204" i="9"/>
  <c r="F205" i="9"/>
  <c r="J205" i="9"/>
  <c r="F206" i="9"/>
  <c r="J206" i="9"/>
  <c r="F207" i="9"/>
  <c r="J207" i="9"/>
  <c r="F208" i="9"/>
  <c r="J208" i="9"/>
  <c r="F209" i="9"/>
  <c r="J209" i="9"/>
  <c r="F210" i="9"/>
  <c r="J210" i="9"/>
  <c r="F211" i="9"/>
  <c r="J211" i="9"/>
  <c r="F212" i="9"/>
  <c r="J212" i="9"/>
  <c r="F213" i="9"/>
  <c r="J213" i="9"/>
  <c r="F214" i="9"/>
  <c r="J214" i="9"/>
  <c r="F215" i="9"/>
  <c r="J215" i="9"/>
  <c r="F216" i="9"/>
  <c r="J216" i="9"/>
  <c r="F217" i="9"/>
  <c r="J217" i="9"/>
  <c r="F218" i="9"/>
  <c r="J218" i="9"/>
  <c r="F219" i="9"/>
  <c r="J219" i="9"/>
  <c r="F220" i="9"/>
  <c r="J220" i="9"/>
  <c r="F221" i="9"/>
  <c r="J221" i="9"/>
  <c r="F222" i="9"/>
  <c r="J222" i="9"/>
  <c r="F223" i="9"/>
  <c r="J223" i="9"/>
  <c r="F224" i="9"/>
  <c r="J224" i="9"/>
  <c r="F225" i="9"/>
  <c r="J225" i="9"/>
  <c r="F226" i="9"/>
  <c r="J226" i="9"/>
  <c r="F227" i="9"/>
  <c r="J227" i="9"/>
  <c r="F228" i="9"/>
  <c r="J228" i="9"/>
  <c r="F229" i="9"/>
  <c r="J229" i="9"/>
  <c r="F230" i="9"/>
  <c r="J230" i="9"/>
  <c r="F231" i="9"/>
  <c r="J231" i="9"/>
  <c r="F232" i="9"/>
  <c r="J232" i="9"/>
  <c r="F233" i="9"/>
  <c r="J233" i="9"/>
  <c r="F234" i="9"/>
  <c r="J234" i="9"/>
  <c r="F235" i="9"/>
  <c r="J235" i="9"/>
  <c r="F236" i="9"/>
  <c r="J236" i="9"/>
  <c r="F237" i="9"/>
  <c r="J237" i="9"/>
  <c r="F238" i="9"/>
  <c r="J238" i="9"/>
  <c r="F239" i="9"/>
  <c r="J239" i="9"/>
  <c r="F240" i="9"/>
  <c r="J240" i="9"/>
  <c r="F241" i="9"/>
  <c r="J241" i="9"/>
  <c r="F242" i="9"/>
  <c r="J242" i="9"/>
  <c r="F243" i="9"/>
  <c r="J243" i="9"/>
  <c r="F244" i="9"/>
  <c r="J244" i="9"/>
  <c r="F245" i="9"/>
  <c r="J245" i="9"/>
  <c r="F246" i="9"/>
  <c r="J246" i="9"/>
  <c r="F247" i="9"/>
  <c r="J247" i="9"/>
  <c r="F248" i="9"/>
  <c r="J248" i="9"/>
  <c r="F249" i="9"/>
  <c r="J249" i="9"/>
  <c r="F250" i="9"/>
  <c r="J250" i="9"/>
  <c r="F251" i="9"/>
  <c r="J251" i="9"/>
  <c r="F252" i="9"/>
  <c r="J252" i="9"/>
  <c r="F253" i="9"/>
  <c r="J253" i="9"/>
  <c r="F254" i="9"/>
  <c r="J254" i="9"/>
  <c r="F255" i="9"/>
  <c r="J255" i="9"/>
  <c r="F256" i="9"/>
  <c r="J256" i="9"/>
  <c r="F257" i="9"/>
  <c r="J257" i="9"/>
  <c r="F258" i="9"/>
  <c r="J258" i="9"/>
  <c r="F259" i="9"/>
  <c r="J259" i="9"/>
  <c r="F260" i="9"/>
  <c r="J260" i="9"/>
  <c r="F261" i="9"/>
  <c r="J261" i="9"/>
  <c r="F262" i="9"/>
  <c r="J262" i="9"/>
  <c r="F263" i="9"/>
  <c r="J263" i="9"/>
  <c r="F264" i="9"/>
  <c r="J264" i="9"/>
  <c r="F265" i="9"/>
  <c r="J265" i="9"/>
  <c r="F266" i="9"/>
  <c r="J266" i="9"/>
  <c r="F267" i="9"/>
  <c r="J267" i="9"/>
  <c r="F268" i="9"/>
  <c r="J268" i="9"/>
  <c r="F269" i="9"/>
  <c r="J269" i="9"/>
  <c r="F270" i="9"/>
  <c r="J270" i="9"/>
  <c r="F271" i="9"/>
  <c r="J271" i="9"/>
  <c r="F272" i="9"/>
  <c r="J272" i="9"/>
  <c r="F273" i="9"/>
  <c r="J273" i="9"/>
  <c r="F274" i="9"/>
  <c r="J274" i="9"/>
  <c r="F275" i="9"/>
  <c r="J275" i="9"/>
  <c r="F276" i="9"/>
  <c r="J276" i="9"/>
  <c r="F277" i="9"/>
  <c r="J277" i="9"/>
  <c r="F278" i="9"/>
  <c r="J278" i="9"/>
  <c r="F279" i="9"/>
  <c r="J279" i="9"/>
  <c r="F280" i="9"/>
  <c r="J280" i="9"/>
  <c r="F281" i="9"/>
  <c r="J281" i="9"/>
  <c r="F282" i="9"/>
  <c r="J282" i="9"/>
  <c r="F283" i="9"/>
  <c r="J283" i="9"/>
  <c r="F284" i="9"/>
  <c r="J284" i="9"/>
  <c r="F285" i="9"/>
  <c r="J285" i="9"/>
  <c r="F286" i="9"/>
  <c r="J286" i="9"/>
  <c r="F287" i="9"/>
  <c r="J287" i="9"/>
  <c r="F288" i="9"/>
  <c r="J288" i="9"/>
  <c r="F289" i="9"/>
  <c r="J289" i="9"/>
  <c r="F290" i="9"/>
  <c r="J290" i="9"/>
  <c r="F291" i="9"/>
  <c r="J291" i="9"/>
  <c r="F292" i="9"/>
  <c r="J292" i="9"/>
  <c r="F293" i="9"/>
  <c r="J293" i="9"/>
  <c r="F294" i="9"/>
  <c r="J294" i="9"/>
  <c r="F295" i="9"/>
  <c r="J295" i="9"/>
  <c r="F296" i="9"/>
  <c r="J296" i="9"/>
  <c r="F297" i="9"/>
  <c r="J297" i="9"/>
  <c r="F298" i="9"/>
  <c r="J298" i="9"/>
  <c r="F299" i="9"/>
  <c r="J299" i="9"/>
  <c r="F300" i="9"/>
  <c r="J300" i="9"/>
  <c r="F301" i="9"/>
  <c r="J301" i="9"/>
  <c r="F302" i="9"/>
  <c r="J302" i="9"/>
  <c r="F303" i="9"/>
  <c r="J303" i="9"/>
  <c r="F304" i="9"/>
  <c r="J304" i="9"/>
  <c r="F305" i="9"/>
  <c r="J305" i="9"/>
  <c r="F306" i="9"/>
  <c r="J306" i="9"/>
  <c r="F307" i="9"/>
  <c r="J307" i="9"/>
  <c r="F308" i="9"/>
  <c r="J308" i="9"/>
  <c r="F309" i="9"/>
  <c r="J309" i="9"/>
  <c r="F310" i="9"/>
  <c r="J310" i="9"/>
  <c r="F311" i="9"/>
  <c r="J311" i="9"/>
  <c r="F312" i="9"/>
  <c r="J312" i="9"/>
  <c r="F313" i="9"/>
  <c r="J313" i="9"/>
  <c r="F314" i="9"/>
  <c r="J314" i="9"/>
  <c r="F315" i="9"/>
  <c r="J315" i="9"/>
  <c r="F316" i="9"/>
  <c r="J316" i="9"/>
  <c r="F317" i="9"/>
  <c r="J317" i="9"/>
  <c r="F318" i="9"/>
  <c r="J318" i="9"/>
  <c r="F319" i="9"/>
  <c r="J319" i="9"/>
  <c r="F320" i="9"/>
  <c r="J320" i="9"/>
  <c r="F321" i="9"/>
  <c r="J321" i="9"/>
  <c r="F322" i="9"/>
  <c r="J322" i="9"/>
  <c r="F323" i="9"/>
  <c r="J323" i="9"/>
  <c r="F324" i="9"/>
  <c r="J324" i="9"/>
  <c r="F325" i="9"/>
  <c r="J325" i="9"/>
  <c r="F326" i="9"/>
  <c r="J326" i="9"/>
  <c r="F327" i="9"/>
  <c r="J327" i="9"/>
  <c r="F328" i="9"/>
  <c r="J328" i="9"/>
  <c r="F329" i="9"/>
  <c r="J329" i="9"/>
  <c r="F330" i="9"/>
  <c r="J330" i="9"/>
  <c r="F331" i="9"/>
  <c r="J331" i="9"/>
  <c r="F332" i="9"/>
  <c r="J332" i="9"/>
  <c r="F333" i="9"/>
  <c r="J333" i="9"/>
  <c r="F334" i="9"/>
  <c r="J334" i="9"/>
  <c r="F335" i="9"/>
  <c r="J335" i="9"/>
  <c r="F336" i="9"/>
  <c r="J336" i="9"/>
  <c r="F337" i="9"/>
  <c r="J337" i="9"/>
  <c r="F338" i="9"/>
  <c r="J338" i="9"/>
  <c r="F339" i="9"/>
  <c r="J339" i="9"/>
  <c r="F340" i="9"/>
  <c r="J340" i="9"/>
  <c r="F341" i="9"/>
  <c r="J341" i="9"/>
  <c r="F342" i="9"/>
  <c r="J342" i="9"/>
  <c r="F343" i="9"/>
  <c r="J343" i="9"/>
  <c r="F344" i="9"/>
  <c r="J344" i="9"/>
  <c r="F345" i="9"/>
  <c r="J345" i="9"/>
  <c r="F346" i="9"/>
  <c r="J346" i="9"/>
  <c r="F347" i="9"/>
  <c r="J347" i="9"/>
  <c r="F348" i="9"/>
  <c r="J348" i="9"/>
  <c r="F349" i="9"/>
  <c r="J349" i="9"/>
  <c r="F350" i="9"/>
  <c r="J350" i="9"/>
  <c r="F351" i="9"/>
  <c r="J351" i="9"/>
  <c r="F352" i="9"/>
  <c r="J352" i="9"/>
  <c r="F353" i="9"/>
  <c r="J353" i="9"/>
  <c r="F354" i="9"/>
  <c r="J354" i="9"/>
  <c r="F355" i="9"/>
  <c r="J355" i="9"/>
  <c r="F356" i="9"/>
  <c r="J356" i="9"/>
  <c r="F357" i="9"/>
  <c r="J357" i="9"/>
  <c r="F358" i="9"/>
  <c r="J358" i="9"/>
  <c r="F359" i="9"/>
  <c r="J359" i="9"/>
  <c r="F360" i="9"/>
  <c r="J360" i="9"/>
  <c r="F361" i="9"/>
  <c r="J361" i="9"/>
  <c r="F362" i="9"/>
  <c r="J362" i="9"/>
  <c r="F363" i="9"/>
  <c r="J363" i="9"/>
  <c r="F364" i="9"/>
  <c r="J364" i="9"/>
  <c r="F365" i="9"/>
  <c r="J365" i="9"/>
  <c r="F366" i="9"/>
  <c r="J366" i="9"/>
  <c r="F367" i="9"/>
  <c r="J367" i="9"/>
  <c r="F368" i="9"/>
  <c r="J368" i="9"/>
  <c r="F369" i="9"/>
  <c r="J369" i="9"/>
  <c r="F370" i="9"/>
  <c r="J370" i="9"/>
  <c r="F371" i="9"/>
  <c r="J371" i="9"/>
  <c r="F372" i="9"/>
  <c r="J372" i="9"/>
  <c r="F373" i="9"/>
  <c r="J373" i="9"/>
  <c r="F374" i="9"/>
  <c r="J374" i="9"/>
  <c r="F375" i="9"/>
  <c r="J375" i="9"/>
  <c r="F376" i="9"/>
  <c r="J376" i="9"/>
  <c r="F377" i="9"/>
  <c r="J377" i="9"/>
  <c r="F378" i="9"/>
  <c r="J378" i="9"/>
  <c r="F379" i="9"/>
  <c r="J379" i="9"/>
  <c r="F380" i="9"/>
  <c r="J380" i="9"/>
  <c r="F381" i="9"/>
  <c r="J381" i="9"/>
  <c r="F382" i="9"/>
  <c r="J382" i="9"/>
  <c r="F383" i="9"/>
  <c r="J383" i="9"/>
  <c r="F384" i="9"/>
  <c r="J384" i="9"/>
  <c r="F385" i="9"/>
  <c r="J385" i="9"/>
  <c r="F386" i="9"/>
  <c r="J386" i="9"/>
  <c r="F387" i="9"/>
  <c r="J387" i="9"/>
  <c r="F388" i="9"/>
  <c r="J388" i="9"/>
  <c r="F389" i="9"/>
  <c r="J389" i="9"/>
  <c r="F390" i="9"/>
  <c r="J390" i="9"/>
  <c r="F391" i="9"/>
  <c r="J391" i="9"/>
  <c r="F392" i="9"/>
  <c r="J392" i="9"/>
  <c r="F393" i="9"/>
  <c r="J393" i="9"/>
  <c r="F394" i="9"/>
  <c r="J394" i="9"/>
  <c r="F395" i="9"/>
  <c r="J395" i="9"/>
  <c r="F396" i="9"/>
  <c r="J396" i="9"/>
  <c r="F397" i="9"/>
  <c r="J397" i="9"/>
  <c r="F398" i="9"/>
  <c r="J398" i="9"/>
  <c r="F399" i="9"/>
  <c r="J399" i="9"/>
  <c r="F400" i="9"/>
  <c r="J400" i="9"/>
  <c r="F401" i="9"/>
  <c r="J401" i="9"/>
  <c r="F402" i="9"/>
  <c r="J402" i="9"/>
</calcChain>
</file>

<file path=xl/sharedStrings.xml><?xml version="1.0" encoding="utf-8"?>
<sst xmlns="http://schemas.openxmlformats.org/spreadsheetml/2006/main" count="4983" uniqueCount="1558">
  <si>
    <t>Реестровый номер</t>
  </si>
  <si>
    <t>Наименование земельного участка</t>
  </si>
  <si>
    <t>Адрес (местоположение) земельного участка</t>
  </si>
  <si>
    <t>ОКТМО</t>
  </si>
  <si>
    <t>Кадастровый номер земельного участка</t>
  </si>
  <si>
    <t>Сведения о правообладателе</t>
  </si>
  <si>
    <t>Вид вещного права, на основании которого правообладателю принадлежит земельный участок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</si>
  <si>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</si>
  <si>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Категория земель</t>
  </si>
  <si>
    <t>Кадастровая стоимость, руб.</t>
  </si>
  <si>
    <t>Сведения об установленных в отношении земельного участка ограничениях (обременениях)</t>
  </si>
  <si>
    <t>Сведения о произведенном улучшении земельного участка</t>
  </si>
  <si>
    <t>Сведения о лице, в пользу которого установлены ограничения (обременения</t>
  </si>
  <si>
    <t>Иные сведения (при необходимости)</t>
  </si>
  <si>
    <t>1.1-1</t>
  </si>
  <si>
    <t>Земельный участок</t>
  </si>
  <si>
    <t>Краснодарский край, Туапсинский р-н, п Горный, ул.Глебова(памятник у клуба)</t>
  </si>
  <si>
    <t>03655413</t>
  </si>
  <si>
    <t>23:33:1008001:804 29.03.2023</t>
  </si>
  <si>
    <t xml:space="preserve">Муниципальное образование Шаумянского сельского поселения Туапсинский район , ИНН/ КПП/ ОГРН 2365004551/ 236501001/ 1052313100080 </t>
  </si>
  <si>
    <t>Постоянное (бессрочное) пользование
№ 23:33:1008001:804-23/232/2023-1
от 29.03.2023</t>
  </si>
  <si>
    <t xml:space="preserve">169 кв.м                                                     Для общего пользования </t>
  </si>
  <si>
    <t>Земли населенных пунктов</t>
  </si>
  <si>
    <t>-</t>
  </si>
  <si>
    <t>Администрация Шаумянского сельского поселения (бессрочное пользование)</t>
  </si>
  <si>
    <t>1.1-2</t>
  </si>
  <si>
    <t>Краснодарский край, Туапсинский р-н, с Навагинское, ул Центральная(памятник)</t>
  </si>
  <si>
    <t>23:33:1005001:697 05.10.2022</t>
  </si>
  <si>
    <t xml:space="preserve">Свидетельство о регистрации № 23:33:1005001:697-23/232/2022-1
от 2022-10-05 ( - Постоянное (бессрочное) пользование) </t>
  </si>
  <si>
    <t xml:space="preserve">
    921,00  кв.м                                                   Для общего пользования </t>
  </si>
  <si>
    <t>1.1-3</t>
  </si>
  <si>
    <t>Краснодарский край, Туапсинский р-н, с Садовое Д/К</t>
  </si>
  <si>
    <t>23:33:1002001:608  14.04.2023</t>
  </si>
  <si>
    <t xml:space="preserve">Свидетельство о регистрации № 23:33:1002001:608-23/232/2023-2
от 2023-04-14 ( - Собственность) </t>
  </si>
  <si>
    <t>2299  кв.м                                                          Для размещения объектов культуры</t>
  </si>
  <si>
    <t>1.1-4</t>
  </si>
  <si>
    <t>Краснодарский край, р-н Туапсинский, с. Садовое  Чинары КНС</t>
  </si>
  <si>
    <t xml:space="preserve">23:33:1003004:45 07.07.2020       </t>
  </si>
  <si>
    <t xml:space="preserve">Свидетельство о регистрации № 23:33:1003004:45-23/013/2020-1
от 2020-07-07 ( - Постоянное (бессрочное) пользование) </t>
  </si>
  <si>
    <t xml:space="preserve">1463  кв.м                                                                Для размещения объектов жилищно-коммунального хозяйства                                             </t>
  </si>
  <si>
    <t>1.1-5</t>
  </si>
  <si>
    <t xml:space="preserve">Краснодарский край, р-н Туапсинский, с. Садовое  </t>
  </si>
  <si>
    <t>23:33:1003004:46  11.03.2019</t>
  </si>
  <si>
    <t xml:space="preserve">Свидетельство о регистрации № 23:33:1003004:46-23/013/2019-1
от 2019-03-11 ( - Постоянное (бессрочное) пользование) </t>
  </si>
  <si>
    <t xml:space="preserve">620 кв.м                                                                    Для размещения объектов жилищно-коммунального хозяйства                                             </t>
  </si>
  <si>
    <t>1.1-6</t>
  </si>
  <si>
    <t xml:space="preserve">Краснодарский край, р-н. Туапсинский, с. Садовое, тер. Станция Чинары </t>
  </si>
  <si>
    <t>23:33:1601001:116 13.10.2020</t>
  </si>
  <si>
    <t xml:space="preserve">Свидетельство о регистрации № 23:33:1601001:116-23/232/2020-1
от 2020-10-13 ( - Постоянное (бессрочное) пользование) </t>
  </si>
  <si>
    <t>3000 кв.м                                         Ритуальная деятельность</t>
  </si>
  <si>
    <t>1.1-7</t>
  </si>
  <si>
    <t xml:space="preserve">Краснодарский край, р-н. Туапсинский, х. Шубинка </t>
  </si>
  <si>
    <t xml:space="preserve">23:33:1004001:159  30.07.2019 </t>
  </si>
  <si>
    <t xml:space="preserve">Свидетельство о регистрации № 23:33:1004001:159-23/013/2019-1
от 2019-07-30 ( - Постоянное (бессрочное) пользование) </t>
  </si>
  <si>
    <t>1 198,00 кв.м                                            Ритуальная деятельность</t>
  </si>
  <si>
    <t>230 051,94</t>
  </si>
  <si>
    <t>1.1-8</t>
  </si>
  <si>
    <t>РФ, Краснодарский край, Туапсинский район, х. Шубинка(кладбище)</t>
  </si>
  <si>
    <t>23:33:1004001:158</t>
  </si>
  <si>
    <t xml:space="preserve">Свидетельство о регистрации № 23:33:1004001:158-23/013/2019-1
от 2019-07-30 ( - Постоянное (бессрочное) пользование) </t>
  </si>
  <si>
    <t>601.00 кв.м                                                 Ритуальная деятельность</t>
  </si>
  <si>
    <t>115 410,03</t>
  </si>
  <si>
    <t>1.1-9</t>
  </si>
  <si>
    <t>Краснодарский край, р-н. Туапсинский, с. Шаумян, ул.Бабича, ул.Тимакова</t>
  </si>
  <si>
    <t>23:33:1007003:642  21.11.2017</t>
  </si>
  <si>
    <t xml:space="preserve">Свидетельство о регистрации № 23:33:1007003:642-23/013/2017-1
от 2017-11-21 ( - Собственность) </t>
  </si>
  <si>
    <t>10 798.00 кв.м                                    Ритуальная деятельность</t>
  </si>
  <si>
    <t>2 135 736.42</t>
  </si>
  <si>
    <t>Администрация Шаумянского сельского поселения (КАЗНА)</t>
  </si>
  <si>
    <t>1.1-10</t>
  </si>
  <si>
    <t xml:space="preserve">Краснодарский край, р-н. Туапсинский, с. Шаумян , ГБУЗ " Туапсинское ЦРБ №4   </t>
  </si>
  <si>
    <t xml:space="preserve"> 23:33:1007006:109  09.07.2020</t>
  </si>
  <si>
    <t xml:space="preserve">Свидетельство о регистрации № 23:33:1007006:109-23/013/2020-1
от 2020-07-09 ( - Постоянное (бессрочное) пользование) </t>
  </si>
  <si>
    <t>342  кв.м.                                                                   Для размещения коммуникаций</t>
  </si>
  <si>
    <t>Администрация Шаумянского сельского поселения (бессочное пользование)</t>
  </si>
  <si>
    <t>1.1-11</t>
  </si>
  <si>
    <t xml:space="preserve">Краснодарский край, р-н. Туапсинский, с. Шаумян, ул. Шаумяна, уч. 57Б </t>
  </si>
  <si>
    <t>23:33:1007004:194 05.11.2019</t>
  </si>
  <si>
    <t xml:space="preserve">Свидетельство о регистрации № 23:33:1007004:194-23/013/2019-1
от 2019-11-05 ( - Постоянное (бессрочное) пользование) </t>
  </si>
  <si>
    <t>4 560 кв.м                                                          Для размещения объектов культуры</t>
  </si>
  <si>
    <t>1.1-12</t>
  </si>
  <si>
    <t>Российская Федерация, Краснодарский край, Туапсинский муниципальный район, Шаумянское сельское поселение, село Шаумян, улица Шаумяна, 56Б</t>
  </si>
  <si>
    <t>23:33:1007004:203  29.03.2023</t>
  </si>
  <si>
    <t xml:space="preserve">Свидетельство о регистрации № 23:33:1007004:203-23/232/2023-1
от 2023-03-29 ( - Постоянное (бессрочное) пользование) </t>
  </si>
  <si>
    <t>497 кв.м                                                          Для размещения объектов культуры</t>
  </si>
  <si>
    <t>1.1-13</t>
  </si>
  <si>
    <t>Краснодарский край, муниципальный район Туапсинский, сельское поселение Шаумянское, село Шаумян, улица Шаумяна, земельный участок 58Б ДК с.Шаумян</t>
  </si>
  <si>
    <t xml:space="preserve">23:33:1007004:533 29.03.2023 </t>
  </si>
  <si>
    <t xml:space="preserve">Свидетельство о регистрации № 23:33:1007004:533-23/232/2023-1
от 2023-03-29 ( - Постоянное (бессрочное) пользование) </t>
  </si>
  <si>
    <t>3543 кв.м                                                              Для размещения иных объектов общественно-делового значения, обеспечивающих жизнь граждан</t>
  </si>
  <si>
    <t>1.1-14</t>
  </si>
  <si>
    <t xml:space="preserve">Краснодарский край, р-н Туапсинский, х.Островская Щель, ул.Центральная </t>
  </si>
  <si>
    <t>23:33:1009002:70   24.05.2013</t>
  </si>
  <si>
    <t>Свидетельство о регистрации № 23-23-13/043/2013-026
от 2013-05-24 ( - Постоянное (бессрочное) пользование)</t>
  </si>
  <si>
    <t>3 256 кв.м.                                                            Для размещения объектов физической культуры и спорта</t>
  </si>
  <si>
    <t>1.1-15</t>
  </si>
  <si>
    <t xml:space="preserve">Краснодарский край, Туапсинский район, с. Шаумян, ул. Шаумяна, 34 </t>
  </si>
  <si>
    <t>23:33:1007004:80  25.12.2010</t>
  </si>
  <si>
    <t xml:space="preserve">Свидетельство о регистрации № 23-23-13/111/2010-442
от 2010-12-25 ( - Собственность) </t>
  </si>
  <si>
    <t>1306 кв.м.                                                               Для ведения личного подсобного хозяйства</t>
  </si>
  <si>
    <t xml:space="preserve">
    666 987,26</t>
  </si>
  <si>
    <t>1.1-16</t>
  </si>
  <si>
    <t xml:space="preserve">Краснодарский край, р-н Туапсинский, с. Шаумян, ул. Бабича, №3 б </t>
  </si>
  <si>
    <t>23:33:1007003:542 27.05.2015</t>
  </si>
  <si>
    <t xml:space="preserve">Свидетельство о регистрации № 23-23/013-23/013/021/2015-2065/1
от 2015-05-27 ( - Собственность) </t>
  </si>
  <si>
    <t>1121 кв.м.                                                             Под иными объектами специального назначения</t>
  </si>
  <si>
    <t xml:space="preserve">
    517 902,00</t>
  </si>
  <si>
    <t>1.1-17</t>
  </si>
  <si>
    <t xml:space="preserve">Краснодарский край, Туапсинский район, с. Шаумян, ул. Исаакяна, 9а </t>
  </si>
  <si>
    <t>23:33:1007002:106 24.02.2011</t>
  </si>
  <si>
    <t xml:space="preserve">Свидетельство о регистрации № 23-23-13/026/2011-054
от 2011-02-24 </t>
  </si>
  <si>
    <t>1000 кв.м.                                                            Для ведения личного подсобного хозяйства</t>
  </si>
  <si>
    <t>561 220,00</t>
  </si>
  <si>
    <t>1.1-18</t>
  </si>
  <si>
    <t xml:space="preserve">Краснодарский край, Туапсинский район, с. Шаумян, ул. Шаумяна, 56 </t>
  </si>
  <si>
    <t>23:33:1007004:193 28.06.2016</t>
  </si>
  <si>
    <t xml:space="preserve">Свидетельство о регистрации № 23-23/013-23/013/601/2016-2334/1
от 2016-06-28 ( - Собственность) </t>
  </si>
  <si>
    <t>1070 кв.м.                                                               Для размещения административных зданий</t>
  </si>
  <si>
    <t>1.1-19</t>
  </si>
  <si>
    <t xml:space="preserve">край Краснодарский, р-н Туапсинский, с/п Шаумянское, с. Шаумян, ул. Шаумяна, 9 </t>
  </si>
  <si>
    <t>23:33:1007005:97  28.12.2010</t>
  </si>
  <si>
    <t xml:space="preserve">Свидетельство о регистрации № 23-23-13/104/2010-513
от 2010-12-28 ( - Собственность) </t>
  </si>
  <si>
    <t>1075 кв.м.                                                                 Для ведения личного подсобного хозяйства</t>
  </si>
  <si>
    <t xml:space="preserve">
    603 311,50</t>
  </si>
  <si>
    <t>1.1-20</t>
  </si>
  <si>
    <t xml:space="preserve">Краснодарский край, р-н Туапсинский, с/п Шаумянское, с. Шаумян, ул. Исаакяна, 9а </t>
  </si>
  <si>
    <t>23:33:1007002:107  24.02.2011</t>
  </si>
  <si>
    <t xml:space="preserve">Свидетельство о регистрации № 23-23-13/026/2011-055
от 2011-02-24 ( - Собственность) </t>
  </si>
  <si>
    <t xml:space="preserve">
    775,00 кв.м.                                                                 Для ведения личного подсобного хозяйства</t>
  </si>
  <si>
    <t>1.1-21</t>
  </si>
  <si>
    <t xml:space="preserve">Краснодарский край, Туаписнский район, хутор Островская щель, улица Центральная, №4а </t>
  </si>
  <si>
    <t>23:33:1009001:185  14.09.2015</t>
  </si>
  <si>
    <t xml:space="preserve">Свидетельство о регистрации № 23-23/013-23/013/006/2015-1784/2
от 2015-09-14 ( - Собственность) </t>
  </si>
  <si>
    <t xml:space="preserve">
    434,00  кв.м.                                                    Для обустройства и содержания инженерно-технических сооружений и заграждений</t>
  </si>
  <si>
    <t>168 595,98</t>
  </si>
  <si>
    <t>1.1-22</t>
  </si>
  <si>
    <t xml:space="preserve">Краснодарский край, Туапсинский р-н, х Шубинка </t>
  </si>
  <si>
    <t xml:space="preserve">
23:33:1004001:477  25.08.2021</t>
  </si>
  <si>
    <t>Свидетельство о регистрации № 23:33:1004001:477-23/232/2021-1
от 2021-08-25 ( - Постоянное (бессрочное) пользование)</t>
  </si>
  <si>
    <t xml:space="preserve">
    267,00 кв.м.                                                     Для размещения объектов культуры</t>
  </si>
  <si>
    <t>51 272,01</t>
  </si>
  <si>
    <t>1.1-23</t>
  </si>
  <si>
    <t>Краснодарский край, Туапсинский р-н, с Шаумян, ул Шаумяна</t>
  </si>
  <si>
    <t xml:space="preserve">23:33:1007005:605  27.01.2023 </t>
  </si>
  <si>
    <t xml:space="preserve">Свидетельство о регистрации № 23:33:1007005:605-23/232/2023-1
от 2023-01-27 ( - Постоянное (бессрочное) пользование) </t>
  </si>
  <si>
    <t>1 462,00 кв.м                                                         Для размещения объектов историко-культурного назначения</t>
  </si>
  <si>
    <t>131 287,60</t>
  </si>
  <si>
    <t>у меня нет</t>
  </si>
  <si>
    <t>1.1-24</t>
  </si>
  <si>
    <t xml:space="preserve"> Краснодарский край, Туапсинский район, п. Горный, ул.Глебова, 19</t>
  </si>
  <si>
    <t>23:33:1008001:805  15.08.2024</t>
  </si>
  <si>
    <t>Постоянное (бессрочное) пользование
23:33:1007003:628
01.09.2016</t>
  </si>
  <si>
    <t>1 039,00 кв.м.                                                    Для размещения иных особо охраняемых историко-культурных и природных объектов (территорий)</t>
  </si>
  <si>
    <t>482 657.06</t>
  </si>
  <si>
    <t>1.1-25</t>
  </si>
  <si>
    <t xml:space="preserve"> Краснодарский край, Туапсинский район, с. Шаумян,</t>
  </si>
  <si>
    <t>23:33:1007003:628  01.09.2016г</t>
  </si>
  <si>
    <t>Постоянное (бессрочное) пользование
23:33:1008001:805-23/232/2024-1
15.08.2025</t>
  </si>
  <si>
    <t xml:space="preserve">100 кв.м для размещение объектов культурного наследия народов РФ </t>
  </si>
  <si>
    <t>1.1-26</t>
  </si>
  <si>
    <t xml:space="preserve">Краснодарский край, Туаписнский район, хутор Островская щель, улица Центральная, №3а </t>
  </si>
  <si>
    <t>23:33:1009001:558</t>
  </si>
  <si>
    <t xml:space="preserve">Свидетельство о регистрации № 23/232/2023-1от 14.04.2023 ( - Собственность) </t>
  </si>
  <si>
    <t>2102кв.м.                                         объекты культурно-досуговой деятельности (под Д/К)</t>
  </si>
  <si>
    <t>1.1-27</t>
  </si>
  <si>
    <t xml:space="preserve"> Краснодарский край, Туапсинский район, п. Горный, ул.кирова д.17а</t>
  </si>
  <si>
    <t>23:33:1008003:448</t>
  </si>
  <si>
    <t xml:space="preserve">Свидетельство о регистрации № 23-23/013-23/013/011/2015-1315/2 от 2015-13-05 ( - Собственность) </t>
  </si>
  <si>
    <t>184 кв.м.                                                 для размещения объектов технического и инженерного обеспечения</t>
  </si>
  <si>
    <t>Вид объекта учета</t>
  </si>
  <si>
    <t>Наименование объекта учета</t>
  </si>
  <si>
    <t>Назначение объекта учета</t>
  </si>
  <si>
    <t>Кадастровый номер объекта учета (с датой присвоения)</t>
  </si>
  <si>
    <t>Вид вещного права</t>
  </si>
  <si>
    <t>Сведения о земельном участке, на котором расположен объект учета (кадастровый номер, форма собственности, площадь)</t>
  </si>
  <si>
    <t>Вид вещного права, на основании которого правообладателю принадлежит объект учета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</si>
  <si>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</si>
  <si>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</t>
  </si>
  <si>
    <t>Сведения о стоимости объекта учета</t>
  </si>
  <si>
    <t xml:space="preserve">Амортизация </t>
  </si>
  <si>
    <t xml:space="preserve">Остаточная стоимость </t>
  </si>
  <si>
    <t>Сведения о лице, в пользу которого установлены ограничения (обременения)</t>
  </si>
  <si>
    <t>Сведения об изменениях объекта учета (произведенных достройках, капитальном ремонте, реконструкции, модернизации, сносе)</t>
  </si>
  <si>
    <t xml:space="preserve">Сведения об установленных в отношении объекта учета ограничениях (обременениях) 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</si>
  <si>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</si>
  <si>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прекращения;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</si>
  <si>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</si>
  <si>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1.2-1</t>
  </si>
  <si>
    <t>Здание</t>
  </si>
  <si>
    <t xml:space="preserve"> Нежилое здание</t>
  </si>
  <si>
    <t xml:space="preserve">Котельная </t>
  </si>
  <si>
    <t xml:space="preserve"> Краснодарский край, Туапсинский р-н, п. Горный, ул. Кирова, д. 17А </t>
  </si>
  <si>
    <t xml:space="preserve">23:33:1008003:458 12.05.2015     </t>
  </si>
  <si>
    <t xml:space="preserve">Собственность
№ 23-23/013-23/013/011/2015-1314/2
от 12.05.2015/Нежилое здание </t>
  </si>
  <si>
    <t xml:space="preserve">Закон КК от 29.12.2006г. №1177-КЗ </t>
  </si>
  <si>
    <t xml:space="preserve">ВА0000000190    </t>
  </si>
  <si>
    <t>аренда</t>
  </si>
  <si>
    <t>ООО "Тепло ТЭК" договор аренды №05-Тр-Ша от 01.08.2024г.                                ( срок 11 месяцев)</t>
  </si>
  <si>
    <t>Администрация Шаумянского сельского поселения (КАЗНА)-</t>
  </si>
  <si>
    <t>1.2-2</t>
  </si>
  <si>
    <t>Котельная</t>
  </si>
  <si>
    <t xml:space="preserve">Краснодарский край, Туапсинский район, х. Островская Щель, ул. Центральная, дом №4а </t>
  </si>
  <si>
    <t>23:33:1009001:212   14.09.2015</t>
  </si>
  <si>
    <t xml:space="preserve">Свидетельство о регистрации № 23-23/013-23/013/006/2015-1783/2
от 2015-09-14 ( - Собственность) </t>
  </si>
  <si>
    <t>23:33:1009001:184</t>
  </si>
  <si>
    <t xml:space="preserve">Закон КК от 29.12.2006г. №1178-КЗ </t>
  </si>
  <si>
    <t>53,8 кв.м</t>
  </si>
  <si>
    <t xml:space="preserve">ВА0000000177   </t>
  </si>
  <si>
    <t>1.2-3</t>
  </si>
  <si>
    <t xml:space="preserve"> Котельная</t>
  </si>
  <si>
    <t xml:space="preserve"> Краснодарский край, Туапсинский р-н, с.Шаумян, ул.Бабича, 3Б</t>
  </si>
  <si>
    <t xml:space="preserve">   23:33:1007003:585 07.11.2014      </t>
  </si>
  <si>
    <t xml:space="preserve">Свидетельство о регистрации № 23-23-13/091/2014-279 от 2014-11-07 ( - Собственность) </t>
  </si>
  <si>
    <t>23:33:1007003:542</t>
  </si>
  <si>
    <t xml:space="preserve">Закон КК от 29.12.2006г. №1179-КЗ </t>
  </si>
  <si>
    <t>147,5 кв.м.</t>
  </si>
  <si>
    <t xml:space="preserve">ВА0000000131   </t>
  </si>
  <si>
    <t>1.2-4</t>
  </si>
  <si>
    <t>Краснодарский край, Туапсинский р-н, с. Шаумян, ул. Шаумяна, №1</t>
  </si>
  <si>
    <t>03655414</t>
  </si>
  <si>
    <t xml:space="preserve">23:33:1007006:97 13.09.2021 </t>
  </si>
  <si>
    <t xml:space="preserve">Свидетельство о регистрации № 23:33:1007006:97-23/232/2021-1
от 2021-09-13 ( - Собственность) </t>
  </si>
  <si>
    <t>23:33:1007006:109</t>
  </si>
  <si>
    <t xml:space="preserve">Закон КК от 29.12.2006г. №1180-КЗ </t>
  </si>
  <si>
    <t>70,50 кв.м</t>
  </si>
  <si>
    <t xml:space="preserve">ВА0000000073   </t>
  </si>
  <si>
    <t>1 431 142,51</t>
  </si>
  <si>
    <t>1.2-5</t>
  </si>
  <si>
    <t>Сооружение</t>
  </si>
  <si>
    <t>«Памятник И.П.Юрьеву, первому секретарю Армянского РК ВКП(б), погибшему от рук кулаков»;</t>
  </si>
  <si>
    <t>Объекты культурного наследия</t>
  </si>
  <si>
    <t>Российская Федерация, Краснодарский край, Туапсинский муниципальный район, Шаумянское сельское поселение, с. Шаумян, ул. Шаумяна, 1В.</t>
  </si>
  <si>
    <t>23:33:1007006:425 11.04.2023</t>
  </si>
  <si>
    <t>23:33:1007005:605</t>
  </si>
  <si>
    <r>
      <t>Закон</t>
    </r>
    <r>
      <rPr>
        <b/>
        <sz val="11"/>
        <rFont val="Calibri"/>
        <family val="2"/>
        <charset val="204"/>
      </rPr>
      <t xml:space="preserve"> КК от 29.12.2006г. №1177</t>
    </r>
    <r>
      <rPr>
        <sz val="11"/>
        <rFont val="Calibri"/>
        <family val="2"/>
        <charset val="204"/>
      </rPr>
      <t xml:space="preserve">-КЗ </t>
    </r>
  </si>
  <si>
    <t>1462 кв.м.</t>
  </si>
  <si>
    <t xml:space="preserve">000000000000056   </t>
  </si>
  <si>
    <t>1.2-6</t>
  </si>
  <si>
    <t>Братская могила советских воинов, погибших в боях с фашисткими захватчиками</t>
  </si>
  <si>
    <t>Краснодарский край, Туапсинский р-н, Шаумянское сельское поселение, с. Шаумян, ул. Шаумяна, №57Б ( мемореал и Пядь Земли )</t>
  </si>
  <si>
    <t>23:33:1007004:532   19.10.2022</t>
  </si>
  <si>
    <t>23:33:1007004:194</t>
  </si>
  <si>
    <r>
      <t>Закон</t>
    </r>
    <r>
      <rPr>
        <b/>
        <sz val="11"/>
        <rFont val="Calibri"/>
        <family val="2"/>
        <charset val="204"/>
      </rPr>
      <t xml:space="preserve"> КК от 29.12.2006г. №1178</t>
    </r>
    <r>
      <rPr>
        <sz val="11"/>
        <rFont val="Calibri"/>
        <family val="2"/>
        <charset val="204"/>
      </rPr>
      <t xml:space="preserve">-КЗ </t>
    </r>
  </si>
  <si>
    <t>18,9кв.м</t>
  </si>
  <si>
    <t xml:space="preserve">000000000000054   </t>
  </si>
  <si>
    <t>1.2-7</t>
  </si>
  <si>
    <t xml:space="preserve">Памятник "МЕЧ" </t>
  </si>
  <si>
    <t>Краснодарский край, Туапсинский район, Шаумянский перевал</t>
  </si>
  <si>
    <r>
      <t>Закон</t>
    </r>
    <r>
      <rPr>
        <b/>
        <sz val="11"/>
        <rFont val="Calibri"/>
        <family val="2"/>
        <charset val="204"/>
      </rPr>
      <t xml:space="preserve"> КК от 29.12.2006г. №1179</t>
    </r>
    <r>
      <rPr>
        <sz val="11"/>
        <rFont val="Calibri"/>
        <family val="2"/>
        <charset val="204"/>
      </rPr>
      <t xml:space="preserve">-КЗ </t>
    </r>
  </si>
  <si>
    <t xml:space="preserve">000000000000090    </t>
  </si>
  <si>
    <t>1.2-8</t>
  </si>
  <si>
    <t>Памятный знак воинам 18-й армии, защищавшим Гойтхский перевал в 1942 г.</t>
  </si>
  <si>
    <t>Краснодарский край, Туапсинский район, пос. Горный, справа от шоссе на въезде в поселок, южный склон Гойтхского перевала</t>
  </si>
  <si>
    <r>
      <t>Закон</t>
    </r>
    <r>
      <rPr>
        <b/>
        <sz val="11"/>
        <rFont val="Calibri"/>
        <family val="2"/>
        <charset val="204"/>
      </rPr>
      <t xml:space="preserve"> КК от 29.12.2006г. №1180</t>
    </r>
    <r>
      <rPr>
        <sz val="11"/>
        <rFont val="Calibri"/>
        <family val="2"/>
        <charset val="204"/>
      </rPr>
      <t xml:space="preserve">-КЗ </t>
    </r>
  </si>
  <si>
    <t xml:space="preserve">000000000000129    </t>
  </si>
  <si>
    <t>1.2-9</t>
  </si>
  <si>
    <t xml:space="preserve">Краснодарский край, р-н Туапсинский,                 п Горный, ул. Глебова у Дома культуры </t>
  </si>
  <si>
    <t>23:33:1008001:806   10.07.2023</t>
  </si>
  <si>
    <t>23:33:1008001:804</t>
  </si>
  <si>
    <r>
      <t>Закон</t>
    </r>
    <r>
      <rPr>
        <b/>
        <sz val="11"/>
        <rFont val="Calibri"/>
        <family val="2"/>
        <charset val="204"/>
      </rPr>
      <t xml:space="preserve"> КК от 29.12.2006г. №1181</t>
    </r>
    <r>
      <rPr>
        <sz val="11"/>
        <rFont val="Calibri"/>
        <family val="2"/>
        <charset val="204"/>
      </rPr>
      <t xml:space="preserve">-КЗ </t>
    </r>
  </si>
  <si>
    <t>3,1 кв.м</t>
  </si>
  <si>
    <t xml:space="preserve">000000000000119     </t>
  </si>
  <si>
    <t>1.2-10</t>
  </si>
  <si>
    <t>Братская могила 1012 советских воинов, погибших в боях с фашистскими захватчиками</t>
  </si>
  <si>
    <t>РФ, Краснодарский край , Туапсинский р-н, с. Садовое, Гойтхский чайсовхоз</t>
  </si>
  <si>
    <t>23:33:1002001:616 26.04.2023</t>
  </si>
  <si>
    <t>23:33:1002001:608</t>
  </si>
  <si>
    <r>
      <t>Закон</t>
    </r>
    <r>
      <rPr>
        <b/>
        <sz val="11"/>
        <rFont val="Calibri"/>
        <family val="2"/>
        <charset val="204"/>
      </rPr>
      <t xml:space="preserve"> КК от 29.12.2006г. №1182</t>
    </r>
    <r>
      <rPr>
        <sz val="11"/>
        <rFont val="Calibri"/>
        <family val="2"/>
        <charset val="204"/>
      </rPr>
      <t xml:space="preserve">-КЗ </t>
    </r>
  </si>
  <si>
    <t>3,6 кв.м</t>
  </si>
  <si>
    <t xml:space="preserve">000000000000093        </t>
  </si>
  <si>
    <t>1.2-11</t>
  </si>
  <si>
    <t>Памятник В.И. Ленину</t>
  </si>
  <si>
    <t xml:space="preserve">Российская Федерация, Краснодарский край, Туапсинский район, село Шаумян, улица Шаумяна, 55, у здания Дома культуры </t>
  </si>
  <si>
    <t>23:33:1007004:536 10.07.2023</t>
  </si>
  <si>
    <t>23:33:1007004:533</t>
  </si>
  <si>
    <r>
      <t>Закон</t>
    </r>
    <r>
      <rPr>
        <b/>
        <sz val="11"/>
        <rFont val="Calibri"/>
        <family val="2"/>
        <charset val="204"/>
      </rPr>
      <t xml:space="preserve"> КК от 29.12.2006г. №1183</t>
    </r>
    <r>
      <rPr>
        <sz val="11"/>
        <rFont val="Calibri"/>
        <family val="2"/>
        <charset val="204"/>
      </rPr>
      <t xml:space="preserve">-КЗ </t>
    </r>
  </si>
  <si>
    <t>19,4 кв.м</t>
  </si>
  <si>
    <t xml:space="preserve">01100010  </t>
  </si>
  <si>
    <t>МКУК "Шаумянская ЦКС"(оперативное управоление)</t>
  </si>
  <si>
    <t>1.2-12</t>
  </si>
  <si>
    <t>Братская могила советских воинов , погибших в годы ВОВ (117 человек)</t>
  </si>
  <si>
    <t xml:space="preserve">Краснодарский край, Туапсинский район, х. Островская Щель,  </t>
  </si>
  <si>
    <r>
      <t>Закон</t>
    </r>
    <r>
      <rPr>
        <b/>
        <sz val="11"/>
        <rFont val="Calibri"/>
        <family val="2"/>
        <charset val="204"/>
      </rPr>
      <t xml:space="preserve"> КК от 29.12.2006г. №1184</t>
    </r>
    <r>
      <rPr>
        <sz val="11"/>
        <rFont val="Calibri"/>
        <family val="2"/>
        <charset val="204"/>
      </rPr>
      <t xml:space="preserve">-КЗ </t>
    </r>
  </si>
  <si>
    <t>000000000000122</t>
  </si>
  <si>
    <t>1.2-13</t>
  </si>
  <si>
    <t>Братская могила советских воинов</t>
  </si>
  <si>
    <t>Краснодарский край, Туапсинский район, х. Шубинка</t>
  </si>
  <si>
    <r>
      <t>Закон</t>
    </r>
    <r>
      <rPr>
        <b/>
        <sz val="11"/>
        <rFont val="Calibri"/>
        <family val="2"/>
        <charset val="204"/>
      </rPr>
      <t xml:space="preserve"> КК от 29.12.2006г. №1185</t>
    </r>
    <r>
      <rPr>
        <sz val="11"/>
        <rFont val="Calibri"/>
        <family val="2"/>
        <charset val="204"/>
      </rPr>
      <t xml:space="preserve">-КЗ </t>
    </r>
  </si>
  <si>
    <t xml:space="preserve">000000000000104  </t>
  </si>
  <si>
    <t>1.2-14</t>
  </si>
  <si>
    <t>Памятник Воинам 26 полка НКВД , с.Шаумян</t>
  </si>
  <si>
    <t xml:space="preserve">Краснодарский край, Туапсинский р-н, Шаумянское сельское поселение, с. Шаумян, ул. Шаумяна, №57Б </t>
  </si>
  <si>
    <r>
      <t>Закон</t>
    </r>
    <r>
      <rPr>
        <b/>
        <sz val="11"/>
        <rFont val="Calibri"/>
        <family val="2"/>
        <charset val="204"/>
      </rPr>
      <t xml:space="preserve"> КК от 29.12.2006г. №1186</t>
    </r>
    <r>
      <rPr>
        <sz val="11"/>
        <rFont val="Calibri"/>
        <family val="2"/>
        <charset val="204"/>
      </rPr>
      <t xml:space="preserve">-КЗ </t>
    </r>
  </si>
  <si>
    <t xml:space="preserve">000000000000055     </t>
  </si>
  <si>
    <t>1.2-15</t>
  </si>
  <si>
    <t>Памятник Трем героям Советского Союза, с.Шаумян</t>
  </si>
  <si>
    <t>Краснодарский край, Туапсинский р-н, Шаумянское сельское поселение, с. Шаумян, ул. Шаумяна, 57Б</t>
  </si>
  <si>
    <r>
      <t>Закон</t>
    </r>
    <r>
      <rPr>
        <b/>
        <sz val="11"/>
        <rFont val="Calibri"/>
        <family val="2"/>
        <charset val="204"/>
      </rPr>
      <t xml:space="preserve"> КК от 29.12.2006г. №1187</t>
    </r>
    <r>
      <rPr>
        <sz val="11"/>
        <rFont val="Calibri"/>
        <family val="2"/>
        <charset val="204"/>
      </rPr>
      <t xml:space="preserve">-КЗ </t>
    </r>
  </si>
  <si>
    <t xml:space="preserve">000000000000057  </t>
  </si>
  <si>
    <t>1.2-16</t>
  </si>
  <si>
    <t>Памятник Советским воинам ВОВ</t>
  </si>
  <si>
    <t>Краснодарский край, Туапсинский р-н, Шаумянское сельское поселение, с. Навагинское</t>
  </si>
  <si>
    <r>
      <t>Закон</t>
    </r>
    <r>
      <rPr>
        <b/>
        <sz val="11"/>
        <rFont val="Calibri"/>
        <family val="2"/>
        <charset val="204"/>
      </rPr>
      <t xml:space="preserve"> КК от 29.12.2006г. №1188</t>
    </r>
    <r>
      <rPr>
        <sz val="11"/>
        <rFont val="Calibri"/>
        <family val="2"/>
        <charset val="204"/>
      </rPr>
      <t xml:space="preserve">-КЗ </t>
    </r>
  </si>
  <si>
    <t xml:space="preserve">000000000000040   </t>
  </si>
  <si>
    <t>1.2-17</t>
  </si>
  <si>
    <t xml:space="preserve">Гараж </t>
  </si>
  <si>
    <t xml:space="preserve">Российская Федерация, Краснодарский край , Туапсинский р-н, с. Шаумян, ул. Шаумяна, д. 56. </t>
  </si>
  <si>
    <t>23:33:1007004:535  25.04.2023</t>
  </si>
  <si>
    <t>Выписка ЕГРН от 25.04.2023 инв. № 8-9037 от 18.02.2005</t>
  </si>
  <si>
    <t>23:33:1007004:193</t>
  </si>
  <si>
    <r>
      <t>Закон</t>
    </r>
    <r>
      <rPr>
        <b/>
        <sz val="11"/>
        <rFont val="Calibri"/>
        <family val="2"/>
        <charset val="204"/>
      </rPr>
      <t xml:space="preserve"> КК от 29.12.2006г. №1189</t>
    </r>
    <r>
      <rPr>
        <sz val="11"/>
        <rFont val="Calibri"/>
        <family val="2"/>
        <charset val="204"/>
      </rPr>
      <t xml:space="preserve">-КЗ </t>
    </r>
  </si>
  <si>
    <t>67,80кв.м</t>
  </si>
  <si>
    <t xml:space="preserve">03100002             </t>
  </si>
  <si>
    <t xml:space="preserve">Администрация Шаумянского ссельского поселения </t>
  </si>
  <si>
    <t>1.2-18</t>
  </si>
  <si>
    <t>Административное здание</t>
  </si>
  <si>
    <t xml:space="preserve">Краснодарский край, Туапсинский р-н, с.Шаумян, ул.Шаумяна, д.56 </t>
  </si>
  <si>
    <t xml:space="preserve">23:33:1401002:570 26.05.2016 </t>
  </si>
  <si>
    <t xml:space="preserve">Свидетельство о регистрации № 23-23/013-23/013/001/2016-1241/1
от 2016-05-26 ( - Собственность) </t>
  </si>
  <si>
    <r>
      <t>Закон</t>
    </r>
    <r>
      <rPr>
        <b/>
        <sz val="11"/>
        <rFont val="Calibri"/>
        <family val="2"/>
        <charset val="204"/>
      </rPr>
      <t xml:space="preserve"> КК от 29.12.2006г. №1190</t>
    </r>
    <r>
      <rPr>
        <sz val="11"/>
        <rFont val="Calibri"/>
        <family val="2"/>
        <charset val="204"/>
      </rPr>
      <t xml:space="preserve">-КЗ </t>
    </r>
  </si>
  <si>
    <t>139,80 кв.м</t>
  </si>
  <si>
    <t>03100001</t>
  </si>
  <si>
    <t>1.2-19</t>
  </si>
  <si>
    <t>Здание очистки питьевой воды Литер А</t>
  </si>
  <si>
    <t xml:space="preserve">Российская Федерация, Краснодарский край, Туапсинский муниципальный район, Шаумянское сельское поселение, ст.Чинары с. Садовое </t>
  </si>
  <si>
    <r>
      <t>Закон</t>
    </r>
    <r>
      <rPr>
        <b/>
        <sz val="11"/>
        <rFont val="Calibri"/>
        <family val="2"/>
        <charset val="204"/>
      </rPr>
      <t xml:space="preserve"> КК от 29.12.2006г. №1191</t>
    </r>
    <r>
      <rPr>
        <sz val="11"/>
        <rFont val="Calibri"/>
        <family val="2"/>
        <charset val="204"/>
      </rPr>
      <t xml:space="preserve">-КЗ </t>
    </r>
  </si>
  <si>
    <t>800,0 кв.м</t>
  </si>
  <si>
    <t>031000005</t>
  </si>
  <si>
    <t>Администрация Шаумянского ссельского поселения (КАЗНА)</t>
  </si>
  <si>
    <t>1.2-20</t>
  </si>
  <si>
    <t>Здание нежилое ДК</t>
  </si>
  <si>
    <t xml:space="preserve">Российская Федерация, Краснодарский край, Туапсинский муниципальный район, Шаумянское сельское поселение, село Садовое, улица Баграмяна, дом 11 </t>
  </si>
  <si>
    <t>23:33:1002001:113</t>
  </si>
  <si>
    <t>МУНИЦИПАЛЬНОЕ КАЗЕННОЕ УЧРЕЖДЕНИЕ КУЛЬТУРЫ «ШАУМЯНСКАЯ ЦЕНТРАЛИЗОВАННАЯ КЛУБНАЯ СИСТЕМА»ИНН 2365007070
КПП 236501001
ОГРН 1062365017769
ОКТМО 03655413</t>
  </si>
  <si>
    <t>Собственность
23:33:1002001:113-23/013/2020-3
27.05.2020 10:33:54</t>
  </si>
  <si>
    <t xml:space="preserve">
    275,50 </t>
  </si>
  <si>
    <t xml:space="preserve">ВА0000000336    </t>
  </si>
  <si>
    <t>1.2-21</t>
  </si>
  <si>
    <t>Российская Федерация, Краснодарский край, Туапсинский муниципальный район, Шаумянское сельское поселение, село Шаумян , ул.Шаумяна,58Б</t>
  </si>
  <si>
    <t>23:33:0000000:5175</t>
  </si>
  <si>
    <t>Собственность 23:33:0000000:5175-23/232/2024-118.04.2024</t>
  </si>
  <si>
    <t>764,1</t>
  </si>
  <si>
    <t xml:space="preserve">ВА0000000344   </t>
  </si>
  <si>
    <t>1.2-22</t>
  </si>
  <si>
    <t xml:space="preserve">Российская Федерация, Краснодарский край, Туапсинский муниципальный район, Шаумянское сельское поселение, хутор Островская Щель, улица Центральная, дом 3А </t>
  </si>
  <si>
    <t>23:33:1005003:134</t>
  </si>
  <si>
    <t xml:space="preserve">Собственность
23:33:1005003:134-23/013/2020-1
26.02.2020 </t>
  </si>
  <si>
    <t xml:space="preserve">676,70 </t>
  </si>
  <si>
    <t xml:space="preserve">ВА0000000340   </t>
  </si>
  <si>
    <t>1.2-23</t>
  </si>
  <si>
    <t xml:space="preserve">Российская Федерация, Краснодарский край, Туапсинский муниципальный район, Шаумянское сельское поселение, хутор Шубинка, переулок Майский, дом 1А </t>
  </si>
  <si>
    <t>23:33:1004001:88</t>
  </si>
  <si>
    <t>Собственность
23:33:1004001:88-23/232/2023-1
06.07.2023 12:19:13</t>
  </si>
  <si>
    <t>23:33:1004001:477</t>
  </si>
  <si>
    <t>45,40</t>
  </si>
  <si>
    <t xml:space="preserve">101021003     </t>
  </si>
  <si>
    <t>1.2-24</t>
  </si>
  <si>
    <t>Российская Федерация, Краснодарский край, Туапсинский муниципальный район, Шаумянское сельское поселение, п.Горный , ул.Глебова,19</t>
  </si>
  <si>
    <t xml:space="preserve">101021004     </t>
  </si>
  <si>
    <t>1.2-25</t>
  </si>
  <si>
    <t>Здание нежилое Музей</t>
  </si>
  <si>
    <t>23:33:1007004:540</t>
  </si>
  <si>
    <t>Собственность
23:33:1007004:540-23/232/2024-1
23.05.2024 12:19:13</t>
  </si>
  <si>
    <t>23:33:1007004:203</t>
  </si>
  <si>
    <t>92,3 кв.м</t>
  </si>
  <si>
    <t>1101042285</t>
  </si>
  <si>
    <t>1.2-26</t>
  </si>
  <si>
    <t>Здание нежилое (туалет)</t>
  </si>
  <si>
    <t>01100020</t>
  </si>
  <si>
    <t>Подраздел 1.3. Сведения о помещениях, машино-местах и иных объектах, отнесенных законом к недвижимости</t>
  </si>
  <si>
    <t>Адрес (местоположение) объекта учета (с указанием кода ОКТМО)</t>
  </si>
  <si>
    <t>Сведения о здании, сооружении, в состав которого входит объект учета (кадастровый номер, форма собственности)</t>
  </si>
  <si>
    <t xml:space="preserve">Вид вещного права, на основании которого правообладателю принадлежит объект учета </t>
  </si>
  <si>
    <t>Инвентарный номер объекта учета</t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</si>
  <si>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</si>
  <si>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</si>
  <si>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</si>
  <si>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</si>
  <si>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</si>
  <si>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</si>
  <si>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t xml:space="preserve">Сведения об установленных в отношении судна  ограничениях (обременениях) </t>
    </r>
    <r>
      <rPr>
        <vertAlign val="superscript"/>
        <sz val="12"/>
        <color indexed="8"/>
        <rFont val="Times New Roman"/>
        <family val="1"/>
        <charset val="204"/>
      </rPr>
      <t>7</t>
    </r>
  </si>
  <si>
    <t>Раздел 2.  Подраздел 2.1. Сведения об акциях</t>
  </si>
  <si>
    <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2"/>
        <color indexed="8"/>
        <rFont val="Times New Roman"/>
        <family val="1"/>
        <charset val="204"/>
      </rPr>
      <t>ОКТМО</t>
    </r>
    <r>
      <rPr>
        <sz val="12"/>
        <color indexed="63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</si>
  <si>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</si>
  <si>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t>Сведения об установленных ограничениях (обременениях)</t>
    </r>
    <r>
      <rPr>
        <vertAlign val="superscript"/>
        <sz val="12"/>
        <color indexed="8"/>
        <rFont val="Times New Roman"/>
        <family val="1"/>
        <charset val="204"/>
      </rPr>
      <t>7</t>
    </r>
  </si>
  <si>
    <t>Раздел 2.  Подраздел 2.2. Сведения о долях (вкладах) в уставных (складочных) капиталах хозяйственных обществ и товариществ</t>
  </si>
  <si>
    <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2"/>
        <color indexed="8"/>
        <rFont val="Times New Roman"/>
        <family val="1"/>
        <charset val="204"/>
      </rPr>
      <t>ОКТМО</t>
    </r>
    <r>
      <rPr>
        <sz val="12"/>
        <color indexed="63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</si>
  <si>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</si>
  <si>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t>Сведения об установленных ограничениях (обременениях)</t>
  </si>
  <si>
    <t>№ п/п</t>
  </si>
  <si>
    <t>Тип объекта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</si>
  <si>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</si>
  <si>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</si>
  <si>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Балансовая стоимость (руб.)</t>
  </si>
  <si>
    <t>Начисленная амортизация (руб.)</t>
  </si>
  <si>
    <t>Остаточная стоимость (руб.)</t>
  </si>
  <si>
    <t>2.3-1</t>
  </si>
  <si>
    <t>ВА0000000111</t>
  </si>
  <si>
    <t>Движимое имущество</t>
  </si>
  <si>
    <t>Дорога протяженностью 200м с.Шаумян ул.Совхозная</t>
  </si>
  <si>
    <t xml:space="preserve">мо  Шаумянского сельского поселения Туапсинский район , ИНН/ КПП/ ОГРН 2365004551/ 236501001/ 1052313100080 </t>
  </si>
  <si>
    <t>Закон Краснодарского края от 29.12.2006 г. №1177-КЗ «О разграничении имущества, находящегося в собственности муниципального образования Туапсинский район, между вновь образованными городскими, сельскими поселениями и муниципальным образованием Туапсинский район, в состав которого они входят»</t>
  </si>
  <si>
    <t>2.3-2</t>
  </si>
  <si>
    <t>000000000000030</t>
  </si>
  <si>
    <t>Дорога, 150 м п. Горный, пер.Романова</t>
  </si>
  <si>
    <t xml:space="preserve">Муниципальное образование Шаумянского сельского поселения Туапсинский район , ИНН/ КПП/ ОГРН 2365004551/ 236501001/ 1052313100080  </t>
  </si>
  <si>
    <t>2.3-3</t>
  </si>
  <si>
    <t>000000000000031</t>
  </si>
  <si>
    <t>Дорога, 170 м п. Горный, ул. Горячева</t>
  </si>
  <si>
    <t>2.3-4</t>
  </si>
  <si>
    <t>000000000000029</t>
  </si>
  <si>
    <t>Дорога, 200 м х.Афанасьевский Постик, ул. Центр</t>
  </si>
  <si>
    <t>2.3-5</t>
  </si>
  <si>
    <t>000000000000032</t>
  </si>
  <si>
    <t>Дорога, 300 м п. Горный, пер. Кирова</t>
  </si>
  <si>
    <t>2.3-6</t>
  </si>
  <si>
    <t>000000000000028</t>
  </si>
  <si>
    <t>Дорога, 500 м х.Афанасьевский Постик, ул. Лесная</t>
  </si>
  <si>
    <t>2.3-7</t>
  </si>
  <si>
    <t>000000000000033</t>
  </si>
  <si>
    <t>Дорога, 550 м п. Горный, ул. Кирова</t>
  </si>
  <si>
    <t>2.3-8</t>
  </si>
  <si>
    <t>000000000000105</t>
  </si>
  <si>
    <t>Дорога, протяженнность 100м, х.Шубинка, пер. Майский</t>
  </si>
  <si>
    <t>2.3-9</t>
  </si>
  <si>
    <t>000000000000096</t>
  </si>
  <si>
    <t>Дорога, протяженнность 1050 м, с.Садовое ул.Мариносяна</t>
  </si>
  <si>
    <t>2.3-10</t>
  </si>
  <si>
    <t>000000000000098</t>
  </si>
  <si>
    <t>Дорога, протяженнность 150 м, с.Садовое ул.Кацахяна</t>
  </si>
  <si>
    <t>2.3-11</t>
  </si>
  <si>
    <t>000000000000025</t>
  </si>
  <si>
    <t>Дорога, 150 м с.Навагинское, дорога к кладбищу</t>
  </si>
  <si>
    <t>2.3-12</t>
  </si>
  <si>
    <t>000000000000101</t>
  </si>
  <si>
    <t>Дорога, протяженнность 20 м, с.Садовое, к кладбищу</t>
  </si>
  <si>
    <t>2.3-13</t>
  </si>
  <si>
    <t>000000000000100</t>
  </si>
  <si>
    <t>Дорога, протяженнность 20 м, с.Садовое ул.Экспериментальная</t>
  </si>
  <si>
    <t>2.3-14</t>
  </si>
  <si>
    <t>000000000000087</t>
  </si>
  <si>
    <t>Дорога, протяженнность 200м, с.Шаумян ул. Спортивная</t>
  </si>
  <si>
    <t>2.3-15</t>
  </si>
  <si>
    <t>000000000000084</t>
  </si>
  <si>
    <t>Дорога, протяженнность 200м, с.Шаумян ул. Ростомяна</t>
  </si>
  <si>
    <t>2.3-16</t>
  </si>
  <si>
    <t>000000000000108</t>
  </si>
  <si>
    <t>Дорога, протяженнность 200 м, х. Шубинка, ул. Ленина</t>
  </si>
  <si>
    <t>2.3-17</t>
  </si>
  <si>
    <t>000000000000126</t>
  </si>
  <si>
    <t>Дорога, протяженнность 200 м, х.Островская Щель ул.Озерная</t>
  </si>
  <si>
    <t>2.3-18</t>
  </si>
  <si>
    <t>000000000000127</t>
  </si>
  <si>
    <t>Дорога, протяженнность 200 м, х.Островская Щель ул.Речная</t>
  </si>
  <si>
    <t>2.3-19</t>
  </si>
  <si>
    <t>000000000000107</t>
  </si>
  <si>
    <t>Дорога, протяженнность 220 м, х. Шубинка, ул. Береговая</t>
  </si>
  <si>
    <t>2.3-20</t>
  </si>
  <si>
    <t>000000000000099</t>
  </si>
  <si>
    <t>Дорога, протяженнность 250 м, с.Садовое ул.Кондратьева</t>
  </si>
  <si>
    <t>2.3-21</t>
  </si>
  <si>
    <t>000000000000097</t>
  </si>
  <si>
    <t>Дорога, протяженнность 250 м, с.Садовое ул.Баграмяна</t>
  </si>
  <si>
    <t>2.3-22</t>
  </si>
  <si>
    <t>000000000000067</t>
  </si>
  <si>
    <t>Дорога, протяженнность 250 м, с.Шаумян ул. Логинова</t>
  </si>
  <si>
    <t>2.3-23</t>
  </si>
  <si>
    <t>000000000000089</t>
  </si>
  <si>
    <t>Дорога, протяженнность 250 м, с.Шаумян ул. Тимакова</t>
  </si>
  <si>
    <t>2.3-24</t>
  </si>
  <si>
    <t>000000000000125</t>
  </si>
  <si>
    <t>Дорога, протяженнность 300 м х.Островская Щель, ул.Ленина</t>
  </si>
  <si>
    <t>2.3-25</t>
  </si>
  <si>
    <t>000000000000049</t>
  </si>
  <si>
    <t>Дорога, протяженнность 300 м, с.Навагинское, ул.Заречная</t>
  </si>
  <si>
    <t>2.3-26</t>
  </si>
  <si>
    <t>000000000000095</t>
  </si>
  <si>
    <t>Дорога, протяженнность 300м, с.Садовое ул.Казаряна</t>
  </si>
  <si>
    <t>2.3-27</t>
  </si>
  <si>
    <t>000000000000085</t>
  </si>
  <si>
    <t>Дорога, протяженнность 300м, с.Шаумян ул. Сестричко</t>
  </si>
  <si>
    <t>2.3-28</t>
  </si>
  <si>
    <t>000000000000109</t>
  </si>
  <si>
    <t>Дорога, протяженнность 300 м, х. Шубинка, ул. Центральная</t>
  </si>
  <si>
    <t>2.3-29</t>
  </si>
  <si>
    <t>000000000000034</t>
  </si>
  <si>
    <t>Дорога, 400 м п. Горный, ул. Кузнецова</t>
  </si>
  <si>
    <t>2.3-30</t>
  </si>
  <si>
    <t>000000000000116</t>
  </si>
  <si>
    <t>Дорога, 400 м п. Горный, пер. Исакова</t>
  </si>
  <si>
    <t>2.3-31</t>
  </si>
  <si>
    <t>000000000000035</t>
  </si>
  <si>
    <t>Дорога, 450 м п. Горный, ул. Романова</t>
  </si>
  <si>
    <t>2.3-32</t>
  </si>
  <si>
    <t>000000000000051</t>
  </si>
  <si>
    <t>Дорога, протяженнность 450 м, с.Навагинское, ул.Партизанская</t>
  </si>
  <si>
    <t>2.3-33</t>
  </si>
  <si>
    <t>000000000000047</t>
  </si>
  <si>
    <t>Дорога, протяженнность 450 м, с.Навагинское, ул.Привокзальная</t>
  </si>
  <si>
    <t>2.3-34</t>
  </si>
  <si>
    <t>000000000000044</t>
  </si>
  <si>
    <t>Дорога, протяженнность 450 м, с.Навагинское, ул.Лесная</t>
  </si>
  <si>
    <t>2.3-35</t>
  </si>
  <si>
    <t>000000000000073</t>
  </si>
  <si>
    <t>Дорога, протяженнность 450 м, с.Шаумян ул. Красноармейская</t>
  </si>
  <si>
    <t>2.3-36</t>
  </si>
  <si>
    <t>000000000000075</t>
  </si>
  <si>
    <t>Дорога, протяженнность 450 м, с.Шаумян ул. Мирокяна</t>
  </si>
  <si>
    <t>2.3-37</t>
  </si>
  <si>
    <t>000000000000077</t>
  </si>
  <si>
    <t>Дорога, протяженнность 450 м, с.Шаумян ул. Партизанская</t>
  </si>
  <si>
    <t>2.3-38</t>
  </si>
  <si>
    <t>000000000000071</t>
  </si>
  <si>
    <t>Дорога, протяженнность 450 м, с.Шаумян ул. Бабича</t>
  </si>
  <si>
    <t>2.3-39</t>
  </si>
  <si>
    <t>000000000000117</t>
  </si>
  <si>
    <t>Дорога, 500 м п. Горный, ул. Глебова</t>
  </si>
  <si>
    <t>2.3-40</t>
  </si>
  <si>
    <t>000000000000074</t>
  </si>
  <si>
    <t>Дорога, протяженнность 500 м, с.Шаумян ул. Красноармейская</t>
  </si>
  <si>
    <t>2.3-41</t>
  </si>
  <si>
    <t>000000000000076</t>
  </si>
  <si>
    <t>Дорога, протяженнность 500 м, с.Шаумян ул. Октябрьская</t>
  </si>
  <si>
    <t>2.3-42</t>
  </si>
  <si>
    <t>000000000000068</t>
  </si>
  <si>
    <t>Дорога, протяженнность 550 м, с.Шаумян ул. Малхасяна</t>
  </si>
  <si>
    <t>2.3-43</t>
  </si>
  <si>
    <t>000000000000081</t>
  </si>
  <si>
    <t>Дорога, протяженнность 550 м, с.Шаумян ул. Подгорная</t>
  </si>
  <si>
    <t>2.3-44</t>
  </si>
  <si>
    <t>000000000000036</t>
  </si>
  <si>
    <t>Дорога, 600 м п. Горный, ул. Советская</t>
  </si>
  <si>
    <t>2.3-45</t>
  </si>
  <si>
    <t>000000000000082</t>
  </si>
  <si>
    <t>Дорога, протяженнность 600 м, с.Шаумян ул. Пасечного</t>
  </si>
  <si>
    <t>2.3-46</t>
  </si>
  <si>
    <t>000000000000091</t>
  </si>
  <si>
    <t>Дорога, протяженнность 600 м, с.Шаумян ул.Речная</t>
  </si>
  <si>
    <t>2.3-47</t>
  </si>
  <si>
    <t>000000000000046</t>
  </si>
  <si>
    <t>Дорога, протяженнность 650 м, с.Навагинское,ул.Первомайская</t>
  </si>
  <si>
    <t>2.3-48</t>
  </si>
  <si>
    <t>000000000000026</t>
  </si>
  <si>
    <t>Дорога, 700 м п.Горный, ул. Павлова</t>
  </si>
  <si>
    <t>2.3-49</t>
  </si>
  <si>
    <t>000000000000037</t>
  </si>
  <si>
    <t>Дорога, 700 м х.Островская щель, ул. Центральная</t>
  </si>
  <si>
    <t>2.3-50</t>
  </si>
  <si>
    <t>000000000000092</t>
  </si>
  <si>
    <t>Дорога, 700 м с.Шаумян, ул. 11 Героев Артиллеристов</t>
  </si>
  <si>
    <t>2.3-51</t>
  </si>
  <si>
    <t>000000000000078</t>
  </si>
  <si>
    <t>Дорога, протяженнность 950 м, с.Шаумян ул. Первомайская</t>
  </si>
  <si>
    <t>2.3-52</t>
  </si>
  <si>
    <t>000000000000065</t>
  </si>
  <si>
    <t>Дорога, протяженнность 950 м, с.Шаумян ул. Исаакяна</t>
  </si>
  <si>
    <t>2.3-53</t>
  </si>
  <si>
    <t>000000000000052</t>
  </si>
  <si>
    <t>Мост автомобильный  1,5 м, с.Навагинское, ул.Партизанская</t>
  </si>
  <si>
    <t>2.3-54</t>
  </si>
  <si>
    <t>000000000000050</t>
  </si>
  <si>
    <t>Мост автомобильный  4 м, с.Навагинское, ул.Заречная</t>
  </si>
  <si>
    <t>2.3-55</t>
  </si>
  <si>
    <t>000000000000015</t>
  </si>
  <si>
    <t>Мост автомобильный 15 м. п. Горный, ул. Исакова,216 а</t>
  </si>
  <si>
    <t>2.3-56</t>
  </si>
  <si>
    <t>000000000000018</t>
  </si>
  <si>
    <t>Мост автомобильный 15 м. п. Горный, ул. Исакова, 101 а</t>
  </si>
  <si>
    <t>2.3-57</t>
  </si>
  <si>
    <t>000000000000010</t>
  </si>
  <si>
    <t>Мост автомобильный 16 м. п. Горный, ул. Исакова,174</t>
  </si>
  <si>
    <t>2.3-58</t>
  </si>
  <si>
    <t>000000000000020</t>
  </si>
  <si>
    <t>Мост автомобильный 17 м. п. Горный, ул. Исакова,218</t>
  </si>
  <si>
    <t>2.3-59</t>
  </si>
  <si>
    <t>000000000000008</t>
  </si>
  <si>
    <t>Мост автомобильный 17 м. п. Горный, ул. Исакова,146</t>
  </si>
  <si>
    <t>2.3-60</t>
  </si>
  <si>
    <t>000000000000012</t>
  </si>
  <si>
    <t>Мост автомобильный 18 м. п. Горный, ул. Исакова,192</t>
  </si>
  <si>
    <t>2.3-61</t>
  </si>
  <si>
    <t>000000000000007</t>
  </si>
  <si>
    <t>Мост автомобильный 18 м. п. Горный, ул. Исакова,128</t>
  </si>
  <si>
    <t>2.3-62</t>
  </si>
  <si>
    <t>000000000000017</t>
  </si>
  <si>
    <t>Мост автомобильный 22 м. п. Горный, ул.Исакова, 101а (Кирова,1)</t>
  </si>
  <si>
    <t>2.3-63</t>
  </si>
  <si>
    <t>000000000000088</t>
  </si>
  <si>
    <t>Мост автомобильный 30 м, с.Шаумян ул.Спортивная</t>
  </si>
  <si>
    <t>2.3-64</t>
  </si>
  <si>
    <t>000000000000066</t>
  </si>
  <si>
    <t>Мост автомобильный 60 м, с.Шаумян ул.Исаакяна</t>
  </si>
  <si>
    <t>2.3-65</t>
  </si>
  <si>
    <t>000000000000118</t>
  </si>
  <si>
    <t>Мост автомобильный 9 м. п. Горный, ул. Исакова, 124 на ул.Центральную</t>
  </si>
  <si>
    <t>2.3-66</t>
  </si>
  <si>
    <t>000000000000003</t>
  </si>
  <si>
    <t>Мост  через реку Псекупс, протяженность 60 м с. Садовое с ул.Мариносяна на ул.Казаряна</t>
  </si>
  <si>
    <t>2.3-67</t>
  </si>
  <si>
    <t>ВА0000000109</t>
  </si>
  <si>
    <t>Мост пешеходный 8 м. с. Навагинское, ул.Первомайская-Партизанская</t>
  </si>
  <si>
    <t>2.3-68</t>
  </si>
  <si>
    <t>000000000000069</t>
  </si>
  <si>
    <t>Мост пешеходный 12м. с. Шаумян, ул.Шаумяна</t>
  </si>
  <si>
    <t>2.3-69</t>
  </si>
  <si>
    <t>000000000000011</t>
  </si>
  <si>
    <t>Мост пешеходный 15 м. п. Горный, ул. Исакова,176</t>
  </si>
  <si>
    <t>2.3-70</t>
  </si>
  <si>
    <t>000000000000014</t>
  </si>
  <si>
    <t>Мост пешеходный 16 м. п. Горный, ул. Исакова, 212</t>
  </si>
  <si>
    <t>2.3-71</t>
  </si>
  <si>
    <t>000000000000009</t>
  </si>
  <si>
    <t>Мост пешеходный 16 м. п. Горный, ул. Исакова,153</t>
  </si>
  <si>
    <t>2.3-72</t>
  </si>
  <si>
    <t>000000000000013</t>
  </si>
  <si>
    <t>Мост пешеходный 17 м. п. Горный, ул. Исакова,196</t>
  </si>
  <si>
    <t>2.3-73</t>
  </si>
  <si>
    <t>000000000000005</t>
  </si>
  <si>
    <t>Мост пешеходный 17 м. п. Горный, ул. Исакова,102</t>
  </si>
  <si>
    <t>2.3-74</t>
  </si>
  <si>
    <t>000000000000019</t>
  </si>
  <si>
    <t>Мост пешеходный 18 м. п. Горный, ул. Исакова,180</t>
  </si>
  <si>
    <t>2.3-75</t>
  </si>
  <si>
    <t>000000000000006</t>
  </si>
  <si>
    <t>Мост пешеходный 18 м. п. Горный, ул. Исакова,110</t>
  </si>
  <si>
    <t>2.3-76</t>
  </si>
  <si>
    <t>000000000000053</t>
  </si>
  <si>
    <t>Мост пешеходный 2,5 м. с. Навагинское, ул.Партизанская</t>
  </si>
  <si>
    <t>2.3-77</t>
  </si>
  <si>
    <t>000000000000079</t>
  </si>
  <si>
    <t>Мост пешеходный 25 м. с. Шаумян, ул.Первомайская</t>
  </si>
  <si>
    <t>2.3-78</t>
  </si>
  <si>
    <t>000000000000083</t>
  </si>
  <si>
    <t>Мост пешеходный 35 м. с. Шаумян, ул.Речная</t>
  </si>
  <si>
    <t>2.3-79</t>
  </si>
  <si>
    <t>000000000000080</t>
  </si>
  <si>
    <t>Мост пешеходный 4 м. с. Шаумян, ул.Первомайская</t>
  </si>
  <si>
    <t>2.3-80</t>
  </si>
  <si>
    <t>000000000000004</t>
  </si>
  <si>
    <t>Мост пешеходный 60 м. х.Афанасьевский Постик</t>
  </si>
  <si>
    <t>2.3-81</t>
  </si>
  <si>
    <t>ВА0000000209</t>
  </si>
  <si>
    <t xml:space="preserve"> АГК  № 91 Автоматизированная система оперативного контроля и мониторинга паводковой ситуац Эмерсит М35"    с.Шаумян , мост с ул.Речной на ул.Первомайская, мост через реку Елизаветка                                               </t>
  </si>
  <si>
    <t xml:space="preserve">Акт приема- передачи 137/20от 12.09.2016г. Комитет имущественных отношений МО Туапсинский район </t>
  </si>
  <si>
    <t>2.3-82</t>
  </si>
  <si>
    <t>ВА0000000652</t>
  </si>
  <si>
    <t>АГК  № 95 Автоматизированная система оперативного контроля и мониторинга паводковой ситуац Эмерсит М35" с.Навагинское, ж/д мостчерез реку Пшиш (мост ОАО "РЖД")</t>
  </si>
  <si>
    <t>Договор ЭМ -095П-10/20 от 13.10.2020г.</t>
  </si>
  <si>
    <t>2.3-83</t>
  </si>
  <si>
    <t>ВА0000000478</t>
  </si>
  <si>
    <t>АГК  № 335  Автоматизированная система оперативного контроля и мониторинга паводковой ситуац Эмерсит М35" с.Садовое, р.Псекупс, земельный участок200кв.м.,</t>
  </si>
  <si>
    <t xml:space="preserve">Договор №6 от 28.12.2018г. </t>
  </si>
  <si>
    <t>2.3-84</t>
  </si>
  <si>
    <t>ВА0000000515</t>
  </si>
  <si>
    <t xml:space="preserve">АГК №285 (Автоматический гидрологический комплекс) метеостанция п.Горный </t>
  </si>
  <si>
    <t xml:space="preserve">Акт приема- передачи 150/5 от 03.02.2020 г. Комитет имущественных отношений МО Туапсинский район </t>
  </si>
  <si>
    <t>2.3-85</t>
  </si>
  <si>
    <t>ВА0000000674</t>
  </si>
  <si>
    <t>АГК  № 351  Автоматизированная система оперативного контроля и мониторинга паводковой ситуац Эмерсит М35"  п.Горный , мостс ул.Исакова на ул.Центральная, х.Островская Щельмост ч/з реку Индюшка.</t>
  </si>
  <si>
    <t>Договор ЭМ -095П-09/21 от 03.09.2021г.</t>
  </si>
  <si>
    <t>2.3-86</t>
  </si>
  <si>
    <t>000000000000149</t>
  </si>
  <si>
    <t>Емкость газова №1 V 4,2м3 с.Садовое с.Чинары  в районе д. 1,2</t>
  </si>
  <si>
    <t>Договор б/н от 31.10.2008 г. МО Туапсинский район</t>
  </si>
  <si>
    <t>2.3-87</t>
  </si>
  <si>
    <t>000000000000150</t>
  </si>
  <si>
    <t>Емкость газовая №2 V4,2м3 с.Садовое  ст.Чинарыв в районе д. 1,2</t>
  </si>
  <si>
    <t xml:space="preserve">Договор б/н от 31.10.2008 г. МО Туапсинский район </t>
  </si>
  <si>
    <t>2.3-88</t>
  </si>
  <si>
    <t>000000000000151</t>
  </si>
  <si>
    <t>Емкость газовая №3 V 4,2м3 с.Садовое ст.Чинарыв в районе д. 1,2</t>
  </si>
  <si>
    <t>2.3-89</t>
  </si>
  <si>
    <t>000000000062</t>
  </si>
  <si>
    <t>Блочно-модульная котельная МКД №1 и №2, (МКУ-2Т со встроенным оборудованием) с. Садовое                         ст. Чинары район домов 1,2</t>
  </si>
  <si>
    <t>Акт выполненных работ МО Туапсинский район " 153 от 31.12.2011года</t>
  </si>
  <si>
    <t>2.3-90</t>
  </si>
  <si>
    <t>000000000000045</t>
  </si>
  <si>
    <t>Котел водогрейный КВр-0,63 2015 г.в. З.№6390315 с.Садовое  ст.Чинары(котельная)для отопления д.1,2,</t>
  </si>
  <si>
    <t>инвентаризация, расп. 7-Р от 18.03.2015</t>
  </si>
  <si>
    <t>2.3-91</t>
  </si>
  <si>
    <t>Котел водогрейный  КВр-0,4 2015 г.в. З.№6660315  с.Садовое с.Чинары для отопления д.1,2,</t>
  </si>
  <si>
    <t>инвентаризация, расп. 7-Р от 18.03.2016</t>
  </si>
  <si>
    <t>2.3-92</t>
  </si>
  <si>
    <t>Сетевой насос Wilo IPL40/150-3/2    с.Садовое с.Чинары для (котельная)для отопления д.1,2,</t>
  </si>
  <si>
    <t>инвентаризация, расп. 7-Р от 18.03.2017</t>
  </si>
  <si>
    <t>2.3-93</t>
  </si>
  <si>
    <t>Сетевой насос Wilo IPL40/150-3/2    с.Садовое с.Чинары для отопления д.1,2,</t>
  </si>
  <si>
    <t>инвентаризация, расп. 7-Р от 18.03.2018</t>
  </si>
  <si>
    <t>2.3-94</t>
  </si>
  <si>
    <t>000000000000048</t>
  </si>
  <si>
    <t>Дымосос ДН-6,3(котельная)  с.Садовое с.Чинарыдля для отопления д.1,2,</t>
  </si>
  <si>
    <t>инвентаризация, расп. 7-Р от 18.03.2019</t>
  </si>
  <si>
    <t>2.3-95</t>
  </si>
  <si>
    <t>Дымосос ДН-6,3  (котельная)  с.Садовое с.Чинары</t>
  </si>
  <si>
    <t>инвентаризация, расп. 7-Р от 18.03.2020</t>
  </si>
  <si>
    <t>2.3-96</t>
  </si>
  <si>
    <t>000000000000054</t>
  </si>
  <si>
    <t>Дымовая труба  (котельная)  с.Садовое с.Чинары для отопления д.1,2,</t>
  </si>
  <si>
    <t>инвентаризация, расп. 7-Р от 18.03.2021</t>
  </si>
  <si>
    <t>2.3-97</t>
  </si>
  <si>
    <t>Дымовая труба   (котельная) с.Садовое с.Чинары для отопления д.1,2,</t>
  </si>
  <si>
    <t>инвентаризация, расп. 7-Р от 18.03.2022</t>
  </si>
  <si>
    <t>2.3-98</t>
  </si>
  <si>
    <t>Установка водоподготовки  (котельная) с.Садовое с.Чинары</t>
  </si>
  <si>
    <t>инвентаризация, расп. 7-Р от 18.03.2023</t>
  </si>
  <si>
    <t>2.3-99</t>
  </si>
  <si>
    <t>поверхностный насос Wilo MultiPress MP303-EM/C    с.Садовое с.Чинары для (котельная)для отопления д.1,2)</t>
  </si>
  <si>
    <t>2.3-100</t>
  </si>
  <si>
    <t>2.3-101</t>
  </si>
  <si>
    <t>0000000000000059</t>
  </si>
  <si>
    <t>Котел водогрейный КВр-0,3К З.№0579 п.Горный, ул.Кирова,17А</t>
  </si>
  <si>
    <t>инвентаризация, расп. 7-Р от 18.03.2024</t>
  </si>
  <si>
    <t>2.3-102</t>
  </si>
  <si>
    <t>Циркуляционный насос VALTEC VRS/254/18/0 п.Горный ул.Кирова, 17А</t>
  </si>
  <si>
    <t>инвентаризация, расп. 7-Р от 18.03.2025</t>
  </si>
  <si>
    <t>2.3-103</t>
  </si>
  <si>
    <t>0000000000000064</t>
  </si>
  <si>
    <t>Дымосос Д-3,5 п.Горный ул.Кирова , 17А</t>
  </si>
  <si>
    <t>инвентаризация, расп. 7-Р от 18.03.2026</t>
  </si>
  <si>
    <t>2.3-104</t>
  </si>
  <si>
    <t>000000000000058</t>
  </si>
  <si>
    <t>Дымовая труба   п.Горный  ул.Кирова , 17А</t>
  </si>
  <si>
    <t>инвентаризация, расп. 7-Р от 18.03.2027</t>
  </si>
  <si>
    <t>2.3-105</t>
  </si>
  <si>
    <t>000000000000060</t>
  </si>
  <si>
    <t>Котел водогрейный КВр-0,3К 2015 г.в., З.№6760515  х.Островская Щель, ул.Центральная (котельная, школа №32)</t>
  </si>
  <si>
    <t>инвентаризация, расп. 7-Р от 18.03.2028</t>
  </si>
  <si>
    <t>2.3-106</t>
  </si>
  <si>
    <t>00000000000000084</t>
  </si>
  <si>
    <t>Котел водогрейный КВР -0,4 КБ (Не смонтирован) 2022 г.в., З.№0133222  х.Островская Щель, ул.Центральная(котельная,школа №32)</t>
  </si>
  <si>
    <t>ООО "Кательный завод "РЭП" тов.накл. РЕП 00370 от 23.11.2022 г.</t>
  </si>
  <si>
    <t>2.3-107</t>
  </si>
  <si>
    <t>Котел водогрейный КВР -0,4 КБ (Не рабочий) 2014 г.в., З.№ 6640315  х.Островская Щель, ул.Центральная(котельная,школа №32)</t>
  </si>
  <si>
    <t>2.3-108</t>
  </si>
  <si>
    <t>Насос центробежный консольный К50-32-125  х.Островская, Щельул.Центральная(котельная, школа №32)</t>
  </si>
  <si>
    <t>2.3-109</t>
  </si>
  <si>
    <t>Насос центробежный консольный К65-50-160   х.Островская Щель(котельная,школа №32)</t>
  </si>
  <si>
    <t>2.3-110</t>
  </si>
  <si>
    <t>Насос центробежный консольный К65-50-160   х.Островская Щель, ул.Центральная(школа №32)</t>
  </si>
  <si>
    <t>2.3-111</t>
  </si>
  <si>
    <t>Дымосос Д-3,5  х.Островская Щель, ул.Центральная(школа №32)</t>
  </si>
  <si>
    <t>2.3-112</t>
  </si>
  <si>
    <t>Дымовая труба   х.Островская Щель, ул.Центральная(школа №32)</t>
  </si>
  <si>
    <t>2.3-113</t>
  </si>
  <si>
    <t>Котел водогрейный КВр-0,63 2018 г.в., З.№0577 (требует замены) с.Шаумян ул.Бабича  МБОУ СОШ №31</t>
  </si>
  <si>
    <t>2.3-114</t>
  </si>
  <si>
    <t>Котел водогрейный КВр-0,3К 2015 г.в., З.№631015 с.Шаумян ул.Бабича     МБОУ СОШ №31</t>
  </si>
  <si>
    <t>2.3-115</t>
  </si>
  <si>
    <t>Насос центробежный консольный            К65-50-160   с.Шаумян  ул.Бабича                     МБОУ СОШ №31</t>
  </si>
  <si>
    <t>2.3-116</t>
  </si>
  <si>
    <t>000000000000000073</t>
  </si>
  <si>
    <t>Насос подпитки центробежный консольный к50-32-125 с.Шаумян, ул.Бабича                                                         МБОУ СОШ №31</t>
  </si>
  <si>
    <t>2.3-117</t>
  </si>
  <si>
    <t>00000000000000072</t>
  </si>
  <si>
    <t>Дымосос ДН-6,3   с.Шаумян, ул.Бабича   МБОУ СОШ №31</t>
  </si>
  <si>
    <t>2.3-118</t>
  </si>
  <si>
    <t>Дымосос Д-3,5 с.Шаумян, ул.Бабича МБОУ СОШ №31</t>
  </si>
  <si>
    <t>2.3-119</t>
  </si>
  <si>
    <t>Дымовая труба  с.Шаумян, ул.Бабича  МБОУ СОШ №31</t>
  </si>
  <si>
    <t>2.3-120</t>
  </si>
  <si>
    <t xml:space="preserve">Котел водогрейный КВр-0,63К  2012 г.в., З.№3045  с.Шаумян ул.Шаумяна, 1         ГБУЗ " Туапсинская ЦРБ № 4 МЗ КК" </t>
  </si>
  <si>
    <t>2.3-121</t>
  </si>
  <si>
    <t xml:space="preserve">Котел водогрейный КВр-0,3К 2012 г.в., З.№3384  с.Шаумян ул.Шаумяна, 1  ГБУЗ " Туапсинская ЦРБ № 4 МЗ КК" </t>
  </si>
  <si>
    <t>2.3-122</t>
  </si>
  <si>
    <t xml:space="preserve">Насос центробежный консольный 1К20/30 У3.1  с.Шаумян ул.Шаумяна, 1  ГБУЗ " Туапсинская ЦРБ № 4 МЗ КК" </t>
  </si>
  <si>
    <t>2.3-123</t>
  </si>
  <si>
    <t xml:space="preserve">Насос центробежный консольный К20/30  с.Шаумян ул.Шаумяна, 1  ГБУЗ " Туапсинская ЦРБ № 4 МЗ КК" </t>
  </si>
  <si>
    <t>2.3-124</t>
  </si>
  <si>
    <t xml:space="preserve">Насос подпитки центробежный консольный 1К8/18 УЗ.1  с.Шаумян ул.Шаумяна, 1  ГБУЗ " Туапсинская ЦРБ № 4 МЗ КК" </t>
  </si>
  <si>
    <t>2.3-125</t>
  </si>
  <si>
    <t>0000000000000080</t>
  </si>
  <si>
    <t xml:space="preserve">Дымосос Д-3,5  с.Шаумян ул.Шаумяна, 1, ГБУЗ " Туапсинская ЦРБ № 4 МЗ КК" </t>
  </si>
  <si>
    <t>2.3-126</t>
  </si>
  <si>
    <t xml:space="preserve">Дымовая труба  с.Шаумян, ул.Шаумяна, 1 , ГБУЗ " Туапсинская ЦРБ № 4 МЗ КК" </t>
  </si>
  <si>
    <t>2.3-127</t>
  </si>
  <si>
    <t>ВА0000000326</t>
  </si>
  <si>
    <t>Линии энергоснабжения х.Шубинка                ( весь поселок)</t>
  </si>
  <si>
    <t>договор  от 01.07.2016 г акт приема- передач ООО "Светосервис-Сочи"</t>
  </si>
  <si>
    <t>2.3-128</t>
  </si>
  <si>
    <t>000000000000022</t>
  </si>
  <si>
    <t>Уличное освещение с.Навагинское, ул.Юрьева, 250м</t>
  </si>
  <si>
    <t>2.3-129</t>
  </si>
  <si>
    <t>ВА0000000223</t>
  </si>
  <si>
    <t>Электрические сети ТПГ 1, протяж. 200 м, х.Островская Щель,ул.Центральная</t>
  </si>
  <si>
    <t>2.3-130</t>
  </si>
  <si>
    <t>000000000000041</t>
  </si>
  <si>
    <t>Электрические сети ТПГ 106,                   протяж. 63 м с.Навагинское ул.Первомайская</t>
  </si>
  <si>
    <t>2.3-131</t>
  </si>
  <si>
    <t>Электрические сети ТПГ 27, протяж. 500 м, п.Горный ул.Кирова</t>
  </si>
  <si>
    <t>2.3-132</t>
  </si>
  <si>
    <t>000000000000042</t>
  </si>
  <si>
    <t>Электрические сети ТПГ 63,                     протяж. 250 м, с.Навагинское, ул.Юрьева</t>
  </si>
  <si>
    <t>2.3-133</t>
  </si>
  <si>
    <t>000000000000043</t>
  </si>
  <si>
    <t>Электрические сети ТПГ 65,                      протяж. 63 м, с.Навагинское, ул. Центральная</t>
  </si>
  <si>
    <t>2.3-134</t>
  </si>
  <si>
    <t>000000000000103</t>
  </si>
  <si>
    <t>Электрические сети ТПГ 72, протяж. 63м, х.Афанасьевский Постик, ул.</t>
  </si>
  <si>
    <t>2.3-135</t>
  </si>
  <si>
    <t>Электрические сети ТПГ 77, протяж. 250 м, Шаумян, ул.Исаакяна</t>
  </si>
  <si>
    <t>2.3-136</t>
  </si>
  <si>
    <t>000000000000121</t>
  </si>
  <si>
    <t>Электрические сети ТПГ 79, протяж. 100 м, х.Крайняя Щель, ул.Центральная</t>
  </si>
  <si>
    <t>2.3-137</t>
  </si>
  <si>
    <t>000000000000059</t>
  </si>
  <si>
    <t>Электрические сети ТПГ 90  протяж. 100 м, Шаумян, ул.Шаумяна(в районе школы № 31 ул.Тимакова)</t>
  </si>
  <si>
    <t>2.3-138</t>
  </si>
  <si>
    <t>000000000000143</t>
  </si>
  <si>
    <t>Биопруд № 1. лит XIII.S 1080 м с.Садовое ст.Чинары(водоснабжение дом № 1,2)</t>
  </si>
  <si>
    <t>68 248</t>
  </si>
  <si>
    <t>переданы по договору о безвозмездной передачи имущества муниципального образования  Туапсинский район от 31.10.2008 года.</t>
  </si>
  <si>
    <t>2.3-139</t>
  </si>
  <si>
    <t>000000000000144</t>
  </si>
  <si>
    <t>Биопруд №2, лит. XIV с.Садовое ст.Чинары(водоснабжение дом № 1,2)</t>
  </si>
  <si>
    <t>62 611,00</t>
  </si>
  <si>
    <t>2.3-140</t>
  </si>
  <si>
    <t>000000000000135</t>
  </si>
  <si>
    <t>Внешние сети водопровода протяж. 1585 м. с.Садовое ст.Чинары</t>
  </si>
  <si>
    <t>566 496,0</t>
  </si>
  <si>
    <t>2.3-141</t>
  </si>
  <si>
    <t>000000000000134</t>
  </si>
  <si>
    <t>Внешние сети водопровода протяж. 1178 м. с.Садовое ст.Чинары</t>
  </si>
  <si>
    <t>109 411,00</t>
  </si>
  <si>
    <t>2.3-142</t>
  </si>
  <si>
    <t>ВА0000000081</t>
  </si>
  <si>
    <t>Водонакапитель Шаумянская больница с.Шаумян</t>
  </si>
  <si>
    <t>2.3-143</t>
  </si>
  <si>
    <t>000000000000146</t>
  </si>
  <si>
    <t>Водонапорная башня V 25м. Н 15м с.Садовое ст.Чинары</t>
  </si>
  <si>
    <t>855 268,00</t>
  </si>
  <si>
    <t>2.3-144</t>
  </si>
  <si>
    <t>000000000000147</t>
  </si>
  <si>
    <t>Водоприемный ковш пл.1268 м с. Садовое ст.Чинары</t>
  </si>
  <si>
    <t>3 609 074,00</t>
  </si>
  <si>
    <t>2.3-145</t>
  </si>
  <si>
    <t>000000000000138</t>
  </si>
  <si>
    <t>Водопровод лит. В дл. 241 м с. Садовое ст.Чинары</t>
  </si>
  <si>
    <t>422 659,00</t>
  </si>
  <si>
    <t>2.3-146</t>
  </si>
  <si>
    <t>000000000000137</t>
  </si>
  <si>
    <t>Водопровод лит. В дл. 1900 м с. Садовое ст.Чинары</t>
  </si>
  <si>
    <t>869 660,00</t>
  </si>
  <si>
    <t>2.3-147</t>
  </si>
  <si>
    <t>000000000000139</t>
  </si>
  <si>
    <t>Водопровод лит. В дл. 320 м с. Садовое ст.Чинары</t>
  </si>
  <si>
    <t>177 472,00</t>
  </si>
  <si>
    <t>2.3-148</t>
  </si>
  <si>
    <t>000000000000140</t>
  </si>
  <si>
    <t>Водопровод лит. Втдл. 362 м с. Садовое ст.Чинары</t>
  </si>
  <si>
    <t>165 523,00</t>
  </si>
  <si>
    <t>2.3-149</t>
  </si>
  <si>
    <t>000000000000136</t>
  </si>
  <si>
    <t>Водопровод лит. Вдл. 1178 м с. Садовое ст.Чинары</t>
  </si>
  <si>
    <t>2.3-150</t>
  </si>
  <si>
    <t>ВА0000000088</t>
  </si>
  <si>
    <t xml:space="preserve">Водопроводная сеть ПЭ диаметр 50-250 мм протяженность  1500 пм п.Горный </t>
  </si>
  <si>
    <t>2.3-151</t>
  </si>
  <si>
    <t>ВА0000000087</t>
  </si>
  <si>
    <t>Водопроводная сети ПЭ диаметр 160  мм протяженность  4810 пм п.Горный ст</t>
  </si>
  <si>
    <t>2.3-152</t>
  </si>
  <si>
    <t>ВА0000000075</t>
  </si>
  <si>
    <t>Водопроводная сети Шаумянской больницы с.Шаумян</t>
  </si>
  <si>
    <t>Договор № 06-Б/12 от 16.07.2012 год</t>
  </si>
  <si>
    <t>2.3-153</t>
  </si>
  <si>
    <t>000000000000123</t>
  </si>
  <si>
    <t>Водопроводная сети х.Островская Щель</t>
  </si>
  <si>
    <t>2.3-154</t>
  </si>
  <si>
    <t>Дюкер ч/з р.Плясовая дл. 23,6 м с.Садовое ст.Чинары(водозабор)</t>
  </si>
  <si>
    <t>59 747,0</t>
  </si>
  <si>
    <t>2.3-155</t>
  </si>
  <si>
    <t>000000000000141</t>
  </si>
  <si>
    <t>Дюкер ч/з р.Плясовая дл. 44,8 м с.Садовое ст.Чинары(водозабор)</t>
  </si>
  <si>
    <t>102 898,0</t>
  </si>
  <si>
    <t>2.3-156</t>
  </si>
  <si>
    <t>000000000000154</t>
  </si>
  <si>
    <t>Иловая площадка №2 площ. 540 м2 с.Садовое ст.Чинары(водозабор)</t>
  </si>
  <si>
    <t>182 866,00</t>
  </si>
  <si>
    <t>2.3-157</t>
  </si>
  <si>
    <t>000000000000153</t>
  </si>
  <si>
    <t>Иловая площадка площ. 540 м2 с.Садовое ст.Чинары(водозабор)</t>
  </si>
  <si>
    <t>2.3-158</t>
  </si>
  <si>
    <t>000000000000155</t>
  </si>
  <si>
    <t>Камера гашения с.Садовое ст.Чинары(водозабор)</t>
  </si>
  <si>
    <t>35 203,00</t>
  </si>
  <si>
    <t>2.3-159</t>
  </si>
  <si>
    <t>031000006</t>
  </si>
  <si>
    <t>канализационная насосная станция, литер Г с.Садовое ст.Чинары(водозабор)</t>
  </si>
  <si>
    <t>832 500,00</t>
  </si>
  <si>
    <t>переданы по договору о безвозмездной передачи имущества муниципального образования  Туапсинский район от 31.10.2008года.</t>
  </si>
  <si>
    <t>2.3-160</t>
  </si>
  <si>
    <t>ВА0000000074</t>
  </si>
  <si>
    <t>канализационные сети МБУЗ "Туапсинская районная больница №3" с.Шаумян, ул.Шаумяна, 1</t>
  </si>
  <si>
    <t>2.3-161</t>
  </si>
  <si>
    <t>ВА0000000089</t>
  </si>
  <si>
    <t>каптаж водосборный объем  12м3 п.Горный ст.Гойтх гора Индюк</t>
  </si>
  <si>
    <t>переданы по договору о безвозмездной передачи имущества муниципального образования  Туапсинский район от 06.05.2008 года.</t>
  </si>
  <si>
    <t>2.3-162</t>
  </si>
  <si>
    <t>000000000000158</t>
  </si>
  <si>
    <t>Коллектор канализ. напорный с.Садовое ст.Чинары</t>
  </si>
  <si>
    <t>106 105,00</t>
  </si>
  <si>
    <t>2.3-163</t>
  </si>
  <si>
    <t xml:space="preserve">ВА0000000530                  </t>
  </si>
  <si>
    <t>Беседка Б-1 с.Шаумян, ул.Шаумяна, 56</t>
  </si>
  <si>
    <t>накладная  № 1 от 18.03.2020 купля продажа ИП Антонов</t>
  </si>
  <si>
    <t>2.3-164</t>
  </si>
  <si>
    <t xml:space="preserve">ВА0000000759            </t>
  </si>
  <si>
    <t>Дизельный генератор Motor SWT-40 мощноть 40кВт</t>
  </si>
  <si>
    <t>2.3-165</t>
  </si>
  <si>
    <t xml:space="preserve">ВА0000000296                  </t>
  </si>
  <si>
    <t>детская игровая плащадка с.Садовое ст.Чинары(качалка-балансир,карусель шестиместная,горка средняя) в районе д.1,2</t>
  </si>
  <si>
    <t>ООО "Цеховик" тов. Накл. № 01/03-20 от 05.03.2020</t>
  </si>
  <si>
    <t>2.3-166</t>
  </si>
  <si>
    <t xml:space="preserve">ВА0000000066                  </t>
  </si>
  <si>
    <t>детская площадка х.Островская щель ул.Центральная</t>
  </si>
  <si>
    <t xml:space="preserve">Накладная №7 от 10.04.2012 года </t>
  </si>
  <si>
    <t>2.3-167</t>
  </si>
  <si>
    <t xml:space="preserve">ВА0000000540                  </t>
  </si>
  <si>
    <t>Детский игровой комплекс № 5 с.Шаумян ул.Шаумяна,ДК</t>
  </si>
  <si>
    <t>2.3-168</t>
  </si>
  <si>
    <t xml:space="preserve">ВА0000000071                  </t>
  </si>
  <si>
    <t>Детский игровой комплекс с.Навагинское, ул.Центральная</t>
  </si>
  <si>
    <t>Накладная 211 от 25.07.2013 год</t>
  </si>
  <si>
    <t>2.3-169</t>
  </si>
  <si>
    <t xml:space="preserve">ВА0000000493                  </t>
  </si>
  <si>
    <t>Спорткомплекс ВК 016 труба 89 х.Шубинка, ул.Первомайская</t>
  </si>
  <si>
    <t>УПД №2175 от 09.10.2020 г. ИП Бурцев</t>
  </si>
  <si>
    <t>2.3-170</t>
  </si>
  <si>
    <t xml:space="preserve">ВА0000000104                  </t>
  </si>
  <si>
    <t>LK -120 сирена механическая ручная с.Шаумян ул.Шаумяна, 56</t>
  </si>
  <si>
    <t xml:space="preserve">Накладная 691 от 09.04.2013г. </t>
  </si>
  <si>
    <t>2.3-171</t>
  </si>
  <si>
    <t>ВА0000000105</t>
  </si>
  <si>
    <t>LK -120 сирена механическая ручная с.Шубинка ТОС</t>
  </si>
  <si>
    <t>2.3-172</t>
  </si>
  <si>
    <t>ВА0000000106</t>
  </si>
  <si>
    <t>LK -120 сирена механическая ручная с.Навагинская ТОС</t>
  </si>
  <si>
    <t>2.3-173</t>
  </si>
  <si>
    <t>ВА0000000107</t>
  </si>
  <si>
    <t>LK -120 сирена механическая ручная с.Садовая ТОС</t>
  </si>
  <si>
    <t>2.3-174</t>
  </si>
  <si>
    <t>ВА0000000755</t>
  </si>
  <si>
    <t>емкость G -2000л горизонтальная</t>
  </si>
  <si>
    <t>2.3-175</t>
  </si>
  <si>
    <t xml:space="preserve">ВА0000000666                  </t>
  </si>
  <si>
    <t>насос ГНОМ 40-25 380В ЛГМ водозабор с. Садовое ст. Чинары(водозабор)</t>
  </si>
  <si>
    <t>УПД № 3652 от 19.12.2023 г. Асенхроные двигатели ООО ОП</t>
  </si>
  <si>
    <t>2.3-176</t>
  </si>
  <si>
    <t>0000000000000045</t>
  </si>
  <si>
    <t>кладбище по адресу Краснодарский край, р-н. Туапсинский, Шаумянское с/п с.Навагинское, ул.Лесная площадью  0,3га</t>
  </si>
  <si>
    <t>2.3-177</t>
  </si>
  <si>
    <t>0000000000000048</t>
  </si>
  <si>
    <t>кладбище по адресу Краснодарский край, р-н. Туапсинский, Шаумянское с/п, с.Навагинское, ул.Юрьева площадью 0,3га</t>
  </si>
  <si>
    <t>2.3-178</t>
  </si>
  <si>
    <t>0000000000000124</t>
  </si>
  <si>
    <t>кладбище по адресу Краснодарский край, р-н. Туапсинский, Шаумянское с/п, ст. Чинары площадью 0,4га</t>
  </si>
  <si>
    <t>2.3-179</t>
  </si>
  <si>
    <t>кладбище по адресу Краснодарский край, р-н. Туапсинский, Шаумянское с/п, х.Островская Щель площадью 0,3га</t>
  </si>
  <si>
    <t>2.3-180</t>
  </si>
  <si>
    <t>0000000000000102</t>
  </si>
  <si>
    <t>кладбище по адресуКраснодарский край, р-н. Туапсинский, Шаумянское с/п,х.Афанасьевский Постик площадью 0,5га</t>
  </si>
  <si>
    <t>2.3-181</t>
  </si>
  <si>
    <t>0000000000000120</t>
  </si>
  <si>
    <t>кладбище по адресу Краснодарский край, р-н. Туапсинский, Шаумянское с/пх.Крайняя Щель площадь 0,5га</t>
  </si>
  <si>
    <t>2.3-182</t>
  </si>
  <si>
    <t>0000000000000115</t>
  </si>
  <si>
    <t>кладбище по адресу Краснодарский край, р-н. Туапсинский, Шаумянское с/п, п. Горный площадью 0,6 га</t>
  </si>
  <si>
    <t>2.3-183</t>
  </si>
  <si>
    <t>0000000000000106</t>
  </si>
  <si>
    <t>кладбище по адресу Краснодарский край, р-н. Туапсинский, Шаумянское с/п, х. Шубинка площадью 0,3га</t>
  </si>
  <si>
    <t>2.3-184</t>
  </si>
  <si>
    <t>0000000000000110</t>
  </si>
  <si>
    <t>кладбище по адресу Краснодарский край, р-н. Туапсинский, Шаумянское с/п, х. Шубинка ул Центральная площадью 0,30га</t>
  </si>
  <si>
    <t>2.3-185</t>
  </si>
  <si>
    <t>0000000000000038</t>
  </si>
  <si>
    <t>кладбище по адресу Краснодарский край, р-н. Туапсинский, Шаумянское с/п, с.Шаумянмежду ул.Бабича и Тимакова площадью 0,84га</t>
  </si>
  <si>
    <t>2.3-186</t>
  </si>
  <si>
    <t>0000000000000094</t>
  </si>
  <si>
    <t>кладбище по адресу Краснодарский край, р-н. Туапсинский, Шаумянское с/п, с. Садовое площадью 0,6га</t>
  </si>
  <si>
    <t>2.3-187</t>
  </si>
  <si>
    <t xml:space="preserve">ВА0000000298                  </t>
  </si>
  <si>
    <t>CONON MF 411DW БУХ с.Шаумян ул.Шаумяна,56</t>
  </si>
  <si>
    <t>от 26.01.2018 года накл. №32 ООО "Смартек"</t>
  </si>
  <si>
    <t>Администрация Шаумянского сельского поселения</t>
  </si>
  <si>
    <t>2.3-188</t>
  </si>
  <si>
    <t xml:space="preserve">ВА0000000676                  </t>
  </si>
  <si>
    <t>Компьтер в сборе ( кабинет № 2) с.Шаумян ул.Шаумяна, 56</t>
  </si>
  <si>
    <t>ИП Озеров  тов накл. П/08 от 04.02.2019 г.</t>
  </si>
  <si>
    <t xml:space="preserve">Администрация Шаумянского сельского поселения </t>
  </si>
  <si>
    <t>2.3-189</t>
  </si>
  <si>
    <t xml:space="preserve">ВА0000000560                  </t>
  </si>
  <si>
    <t>Компьютер в сборе (ИБП,системный блок монитор LG,клавиатура мышь) с.Шаумян ул.Шаумяна, 56</t>
  </si>
  <si>
    <t>ИП Озеров  тов накл. П/03 от 01.02.2021 г.</t>
  </si>
  <si>
    <t>2.3-190</t>
  </si>
  <si>
    <t xml:space="preserve">ВА0000000661                  </t>
  </si>
  <si>
    <t>Компьютер в сборе (системный блок монитор,клавиатура мышь) с.Шаумян ул.Шаумяна, 56</t>
  </si>
  <si>
    <t>ООО "ДНС" УПД Е-00004140/5023 от 19.01.2023 г.</t>
  </si>
  <si>
    <t>2.3-191</t>
  </si>
  <si>
    <t xml:space="preserve">ВА0000000241                  </t>
  </si>
  <si>
    <t>Компьютер в сборе Acer систем блок CАSECON (орг отдел)с.Шаумян ул.Шаумяна, 56</t>
  </si>
  <si>
    <t>ООО ДНС накл. Инвентарная № А00016839/40 от 15.04.2015 года</t>
  </si>
  <si>
    <t>2.3-192</t>
  </si>
  <si>
    <t xml:space="preserve">1010403100091                 </t>
  </si>
  <si>
    <t>компьютер в сборе ASUS LCD 72VM лиляс.Шаумян ул.Шаумяна, 56</t>
  </si>
  <si>
    <t>ИП Озеров  тов накл. П/08 от 04.02.2018 г.</t>
  </si>
  <si>
    <t>2.3-193</t>
  </si>
  <si>
    <t xml:space="preserve">ВА00000000372                 </t>
  </si>
  <si>
    <t>компьютер в сборе LG (кабинет № 2)с. Шаумян, ул. Шаумяна, 56</t>
  </si>
  <si>
    <t>ООО "ДНС" УПД Е-00181764/5023 от 17.05.2021 г.</t>
  </si>
  <si>
    <t>2.3-194</t>
  </si>
  <si>
    <t xml:space="preserve">ВА0000000108                  </t>
  </si>
  <si>
    <t>Компьютер-моноблок общий отделс.Шаумян ул.Шаумяна, 56</t>
  </si>
  <si>
    <t>накл. № 62 от 11.03.2013 г ООО Астра</t>
  </si>
  <si>
    <t>2.3-195</t>
  </si>
  <si>
    <t xml:space="preserve">ВА0000000221                  </t>
  </si>
  <si>
    <t>Моноблок финансистс.Шаумян ул.Шаумяна, 56</t>
  </si>
  <si>
    <t>накл. № 4348 от 08.04.2014 г ООО Анталекс</t>
  </si>
  <si>
    <t>2.3-196</t>
  </si>
  <si>
    <t xml:space="preserve">ВА0000000541                  </t>
  </si>
  <si>
    <t>МФУ Canon i-SENSYS MF-237W(принтер общий отдел)с.Шаумян ул.Шаумяна, 56</t>
  </si>
  <si>
    <t>ООО ДНС УПД № Е-00147435/5023 от 08.07.2020 г.</t>
  </si>
  <si>
    <t>2.3-197</t>
  </si>
  <si>
    <t xml:space="preserve">ВА0000000650                  </t>
  </si>
  <si>
    <t>МФУ CANON MF 455dwс.Шаумян ул.Шаумяна, 56</t>
  </si>
  <si>
    <t xml:space="preserve"> от 07.04.2023г. Акт према- передач ООО ДНС № ТА0000147</t>
  </si>
  <si>
    <t>2.3-198</t>
  </si>
  <si>
    <t xml:space="preserve">ВА0000000648                  </t>
  </si>
  <si>
    <t>МФУ лазерный НР с.Шаумян ул.Шаумяна, 56</t>
  </si>
  <si>
    <t>ИП Озеров накл. № П /01 от 10.02.2023 г.</t>
  </si>
  <si>
    <t>2.3-199</t>
  </si>
  <si>
    <t xml:space="preserve">ВА0000000307                  </t>
  </si>
  <si>
    <t xml:space="preserve">Ноутбук 15.6 "ASUS VivoBook  Max (4) с.Шаумян ул.Шаумяна, 56 </t>
  </si>
  <si>
    <t xml:space="preserve">накладная № 26 от 25.01.2018 ООО Смартек </t>
  </si>
  <si>
    <t>2.3-200</t>
  </si>
  <si>
    <t xml:space="preserve">ВА0000000308                  </t>
  </si>
  <si>
    <t xml:space="preserve">Ноутбук 15.6 "ASUS VivoBook  Max (5) с.Шаумян ул.Шаумяна, 56  </t>
  </si>
  <si>
    <t>2.3-201</t>
  </si>
  <si>
    <t xml:space="preserve">ВА0000000299                  </t>
  </si>
  <si>
    <t xml:space="preserve">Ноутбук 15.6 "ASUS VivoBook Max (1) с.Шаумян ул.Шаумяна, 56 </t>
  </si>
  <si>
    <t>2.3-202</t>
  </si>
  <si>
    <t xml:space="preserve">ВА0000000242                  </t>
  </si>
  <si>
    <t>Ноутбук Lenovo 5070с.Шаумян ул.Шаумяна, 56</t>
  </si>
  <si>
    <t>2.3-203</t>
  </si>
  <si>
    <t xml:space="preserve">ВА0000000570                  </t>
  </si>
  <si>
    <t>ООО ДНС нкл. № Е00285932 от 23.07.2021 г.</t>
  </si>
  <si>
    <t>2.3-204</t>
  </si>
  <si>
    <t xml:space="preserve">ВА0000000568                  </t>
  </si>
  <si>
    <t>Сплит система Hair HSU-18HTL 103/R2 бухс.Шаумян ул.Шаумяна, 56</t>
  </si>
  <si>
    <t>ООО ДНС нкл. № ТА0-0002485023 от 12.04.2022 г.</t>
  </si>
  <si>
    <t>2.3-205</t>
  </si>
  <si>
    <t xml:space="preserve">ВА0000000245                  </t>
  </si>
  <si>
    <t>сплит система Аквилон каб землеустроителяс.Шаумян ул.Шаумяна, 56</t>
  </si>
  <si>
    <t>2.3-206</t>
  </si>
  <si>
    <t xml:space="preserve">ВА0000000518                  </t>
  </si>
  <si>
    <t>Сплит-система Rover 24 главас.Шаумян ул.Шаумяна, 56</t>
  </si>
  <si>
    <t>ООО ДНС накл.№ Е00181764/5023 от 17.05.2017 г.</t>
  </si>
  <si>
    <t>2.3-207</t>
  </si>
  <si>
    <t xml:space="preserve">ВА0000000624                  </t>
  </si>
  <si>
    <t>Сплит-системаSamsung общий отделс.Шаумян ул.Шаумяна, 56</t>
  </si>
  <si>
    <t>ООО ДНС ндкл.№ ТА0001029/5023 от 03.11.2022 г.</t>
  </si>
  <si>
    <t>2.3-208</t>
  </si>
  <si>
    <t xml:space="preserve">ВА0000000548                  </t>
  </si>
  <si>
    <t>воркаут Гребля СО 3.1.61.01 Шубинка ул.Центральная</t>
  </si>
  <si>
    <t>ИП Бурцев накл. № 2174 от 09.10.2020 г.</t>
  </si>
  <si>
    <t>Администрация Шаумянского сельского поселения  (КАЗНА)</t>
  </si>
  <si>
    <t>2.3-209</t>
  </si>
  <si>
    <t xml:space="preserve">ВА0000000550                  </t>
  </si>
  <si>
    <t>воркаут Романа Эллиптический СО 3.1.67.01 Шубинка,ул.Центральная</t>
  </si>
  <si>
    <t>2.3-210</t>
  </si>
  <si>
    <t xml:space="preserve">ВА0000000549                  </t>
  </si>
  <si>
    <t>воркаут Тяга верхняя СО 3.1.62.01 Шубинка, ул.Центральная</t>
  </si>
  <si>
    <t>2.3-211</t>
  </si>
  <si>
    <t>ворота для мини футбола с сеткой х.Шубинка, ул.Центральная</t>
  </si>
  <si>
    <t>2.3-212</t>
  </si>
  <si>
    <t xml:space="preserve">ВА0000000514                  </t>
  </si>
  <si>
    <t>сейф ТММ1202ТS1(2-ригеональный 1200*440*355 мм)с.Шаумян ул.Шаумяна, 56</t>
  </si>
  <si>
    <t>ИП Ниделька накл.№ 10 от 05.02.2020год.</t>
  </si>
  <si>
    <t>2.3-213</t>
  </si>
  <si>
    <t xml:space="preserve">ВА0000000244                  </t>
  </si>
  <si>
    <t>сейф трехсекционный БМ-19кс.Шаумян ул.Шаумяна, 56</t>
  </si>
  <si>
    <t>ИП Ниделька накл.№ 10 от 05.02.2019год.</t>
  </si>
  <si>
    <t>2.3-214</t>
  </si>
  <si>
    <t xml:space="preserve">ВА0000000651                  </t>
  </si>
  <si>
    <t>Табло"Бегущая строка" с.Шаумян, ул.Шаумяна, 56 (в здании администрации)</t>
  </si>
  <si>
    <t xml:space="preserve"> от 06.04.2023 накл "№ 23 ООО ЦРТ-ЮГ</t>
  </si>
  <si>
    <t>2.3-215</t>
  </si>
  <si>
    <t xml:space="preserve">ВА0000000678                  </t>
  </si>
  <si>
    <t>триммер бензиновый Fubfg FPT 52 1кВт</t>
  </si>
  <si>
    <t>2.3-216</t>
  </si>
  <si>
    <t xml:space="preserve">ВА0000000665     </t>
  </si>
  <si>
    <t>трактор "Беларусь-82.1"с.Шаумян ул.Шаумяна, 56</t>
  </si>
  <si>
    <t>УПД № ТР-113006/130.11.2023г."Торговый Дом МТЗ Северозапад ООО"</t>
  </si>
  <si>
    <t>2.3-217</t>
  </si>
  <si>
    <t>000000000000159</t>
  </si>
  <si>
    <t>Ограждение станции биолог.очистки с.Садовое ст.Чинары</t>
  </si>
  <si>
    <t>Закон Краснодарского края от 29.12.2006 г. №1177-КЗ «О разграничении имущества, находящегося в собственности муниципального образования Туапсинский район, между вновь образованными городскими, сельскими поселениями и муниципальным образованием Туапсинский</t>
  </si>
  <si>
    <t>2.3-218</t>
  </si>
  <si>
    <t>ВА0000000091</t>
  </si>
  <si>
    <t>резервуар водонапорный железобетонный емкость  70м3 с.Садовое ст.Чинары(водозабор)</t>
  </si>
  <si>
    <t>договор передачи № б/н  от 31.10.2008г.РЖД</t>
  </si>
  <si>
    <t>2.3-219</t>
  </si>
  <si>
    <t>ВА0000000090</t>
  </si>
  <si>
    <t>резервуар водонапорный железобетонный емкость  160м3с.Садовое ст.Чинары(водозабор)</t>
  </si>
  <si>
    <t>2.3-220</t>
  </si>
  <si>
    <t>000000000000156</t>
  </si>
  <si>
    <t>резервуар контактный №1 с.Садовое ст.Чинары</t>
  </si>
  <si>
    <t>2.3-221</t>
  </si>
  <si>
    <t>000000000000157</t>
  </si>
  <si>
    <t>резервуар контактный №2 с.Садовое, ст.Чинары</t>
  </si>
  <si>
    <t>2.3-222</t>
  </si>
  <si>
    <t>000000000000133</t>
  </si>
  <si>
    <t>Сети теплоснабжения с.Садовое, ст.Чинары</t>
  </si>
  <si>
    <t>2.3-223</t>
  </si>
  <si>
    <t>Сети водоподготовки с.Шаумян, ул.Шаумяна(больница № 3)</t>
  </si>
  <si>
    <t>2.3-224</t>
  </si>
  <si>
    <t>ВА0000000236</t>
  </si>
  <si>
    <t>Станция глубокой биологической очистки сточных вод с.Садовое ст.Чинары (водопровод)</t>
  </si>
  <si>
    <t>расп № 7 инветаризация от 18.03.2024</t>
  </si>
  <si>
    <t>2.3-225</t>
  </si>
  <si>
    <t>ВА0000000114</t>
  </si>
  <si>
    <t>Теплотрасса двухтрубная, диаметр 57 мм, протяженность  40м п.Горный</t>
  </si>
  <si>
    <t>2.3-226</t>
  </si>
  <si>
    <t>000000000000063</t>
  </si>
  <si>
    <t>Теплотрасса двухтрубная, протяженность  300м с.Шаумян ул.Шаумяна1 (больница)</t>
  </si>
  <si>
    <t>2.3-227</t>
  </si>
  <si>
    <t>ВА0000000076</t>
  </si>
  <si>
    <t>Теплотрасса Шаумянской больницы 100м(больница)</t>
  </si>
  <si>
    <t>Договор передчи № 06-Б/12 от 16.07.2012 г.</t>
  </si>
  <si>
    <t>2.3-228</t>
  </si>
  <si>
    <t>ШУК ВТ Щит управления КВ 0,4 МВт                  (с ВД внешнее подключение ДН 3,4) п.Горный ул.Кирова, 17А</t>
  </si>
  <si>
    <t>2.3-229</t>
  </si>
  <si>
    <t>ВА0000000331</t>
  </si>
  <si>
    <t>Компо-Сигнал 2 ( Светофор) х.Островская щель, ул.Центральная( в районе школы № 32)</t>
  </si>
  <si>
    <t>Ип Баранова Я.А. накл. № 113 от 16.02.2016 г.</t>
  </si>
  <si>
    <t>2.3-230</t>
  </si>
  <si>
    <t>03100082</t>
  </si>
  <si>
    <t>Мотопомпа Honda SERH-50D ROSHUH с.Шаумян, ул.Шаумяна, 56</t>
  </si>
  <si>
    <t>2.3-231</t>
  </si>
  <si>
    <t>03100083</t>
  </si>
  <si>
    <t>Мотопомпа Mitsubishi SEM-50B с.Садовое ТОС</t>
  </si>
  <si>
    <t>2.3-232</t>
  </si>
  <si>
    <t>Пульт микшерный Allen&amp;Heath(ГО ЧС г.Туапсе)</t>
  </si>
  <si>
    <t>2.3-233</t>
  </si>
  <si>
    <t>ВА0000000573</t>
  </si>
  <si>
    <t>Тротуар х.Островская Щель ул.Центральная( перед школой № 32)</t>
  </si>
  <si>
    <t>Акт выполненых работ №2 от 25.07.2021  ИП Булатов А.И.</t>
  </si>
  <si>
    <t>2.3-234</t>
  </si>
  <si>
    <t>ВА0000000760</t>
  </si>
  <si>
    <t>Котел водогрейный зав номер 110134240000073 с.Шаумян ул.Бабича  МБОУ СОШ № 3</t>
  </si>
  <si>
    <t>2.3-235</t>
  </si>
  <si>
    <t>00000000000000000077</t>
  </si>
  <si>
    <t>компьютер  DEXPв сборе (клавиатура асер.мыш асер)  начальник мку</t>
  </si>
  <si>
    <t>МУНИЦИПАЛЬНОЕ КАЗЕННОЕ УЧРЕЖДЕНИЕ «ЦЕНТРАЛИЗОВАННАЯ БУХГАЛТЕРИЯ ШАУМЯНСКОГО СЕЛЬСКОГО ПОСЕЛЕНИЯ ТУАПСИНСКОГО РАЙОНА»ИНН 2365018233
КПП 236501001
ОГРН 1112365001275
ОКТМО 03655413</t>
  </si>
  <si>
    <t>ДНС А000016839 от 15.04.2010 г.</t>
  </si>
  <si>
    <t>2.3-236</t>
  </si>
  <si>
    <t xml:space="preserve">00000000000000000096 </t>
  </si>
  <si>
    <t>автомобиль ЛАДА ВЕСТА седан Люкс</t>
  </si>
  <si>
    <t>накладная № 0000001252 от 20.04.2020  ООО АвтоцентрГаз</t>
  </si>
  <si>
    <t>2.3-237</t>
  </si>
  <si>
    <t>1101042287</t>
  </si>
  <si>
    <t xml:space="preserve">Движимое имущество  </t>
  </si>
  <si>
    <t xml:space="preserve">Библиотечный фонд </t>
  </si>
  <si>
    <t>МУНИЦИПАЛЬНОЕ КАЗЕННОЕ УЧРЕЖДЕНИЕ КУЛЬТУРЫ «ШАУМЯНСКАЯ ЦЕНТРАЛИЗОВАННАЯ КЛУБНАЯ СИСТЕМА»ИНН 2365007070 КПП 236501001 ОГРН 1062365017769 ОКТМО 03655413</t>
  </si>
  <si>
    <t>извещения 2007-2024г.г.</t>
  </si>
  <si>
    <t>2.3-238</t>
  </si>
  <si>
    <t xml:space="preserve">1101042131                    </t>
  </si>
  <si>
    <t xml:space="preserve"> "Wharfedale Pro" EVP-Х215 -акустическая система 500 Вт</t>
  </si>
  <si>
    <t>2.3-239</t>
  </si>
  <si>
    <t xml:space="preserve">101042030                     </t>
  </si>
  <si>
    <t>2.3-240</t>
  </si>
  <si>
    <t xml:space="preserve">101042021                     </t>
  </si>
  <si>
    <t>"Behringer" XENYX 1832FX Универсальный малошумящий микшерный пульт премиум - кла</t>
  </si>
  <si>
    <t>2.3-241</t>
  </si>
  <si>
    <t xml:space="preserve">101042023                     </t>
  </si>
  <si>
    <t>"SCHURE"  SM58s динамический кардиоидный вокальный микрофон (с выключателем)</t>
  </si>
  <si>
    <t>2.3-242</t>
  </si>
  <si>
    <t xml:space="preserve">101042020                     </t>
  </si>
  <si>
    <t>BIEMA"  G31i - усилитель мощности "BIEMA"  G31i 8 Оhm - 2x310 W,4 О</t>
  </si>
  <si>
    <t>2.3-243</t>
  </si>
  <si>
    <t xml:space="preserve">1101042147                    </t>
  </si>
  <si>
    <t xml:space="preserve">Free sound BOOMBOX-15UB: встроеннный микшер и USB пригрыватель </t>
  </si>
  <si>
    <t>договор купли продажи от 19.11.2018 г. ООО Стронг накл№189 от 19.11.2018 г.</t>
  </si>
  <si>
    <t>2.3-244</t>
  </si>
  <si>
    <t xml:space="preserve">1101042148                    </t>
  </si>
  <si>
    <t>Free sound BOOMBOX-15UB: встроеннный микшер и USB пригрыватель (2)</t>
  </si>
  <si>
    <t>2.3-245</t>
  </si>
  <si>
    <t xml:space="preserve">1101042143                    </t>
  </si>
  <si>
    <t>INVOTONE AS15A: активная 2х полосная акустическая система 500 Вт</t>
  </si>
  <si>
    <t>2.3-246</t>
  </si>
  <si>
    <t xml:space="preserve">1101042144                    </t>
  </si>
  <si>
    <t>INVOTONE AS15A: активная 2х полосная акустическая система 500 Вт (2)</t>
  </si>
  <si>
    <t>2.3-247</t>
  </si>
  <si>
    <t xml:space="preserve">1101042145                    </t>
  </si>
  <si>
    <t>INVOTONE AS15A: активный сабвуфер,15</t>
  </si>
  <si>
    <t>2.3-248</t>
  </si>
  <si>
    <t xml:space="preserve">1101042146                    </t>
  </si>
  <si>
    <t>INVOTONE AS15A: активный сабвуфер,15 (2)</t>
  </si>
  <si>
    <t>2.3-249</t>
  </si>
  <si>
    <t xml:space="preserve">1101042149                    </t>
  </si>
  <si>
    <t>Peavey PV 14 AT: 14-канальный профессиональный микшерный пульт с ANTARES AUTO-TU</t>
  </si>
  <si>
    <t>2.3-250</t>
  </si>
  <si>
    <t xml:space="preserve">101042015                     </t>
  </si>
  <si>
    <t>Samson L 612 Активная акустическая система</t>
  </si>
  <si>
    <t>договор дарения от 17.06.2024г отдел культуры МО Туапсинский район</t>
  </si>
  <si>
    <t>2.3-251</t>
  </si>
  <si>
    <t xml:space="preserve">101042017                     </t>
  </si>
  <si>
    <t>2.3-252</t>
  </si>
  <si>
    <t xml:space="preserve">101042007                     </t>
  </si>
  <si>
    <t>Shure PG14/PG30 радиосистема головная</t>
  </si>
  <si>
    <t>2.3-253</t>
  </si>
  <si>
    <t xml:space="preserve">1101042123                    </t>
  </si>
  <si>
    <t>Yamaha PSR-E453 синтезатор с автоаакомп.</t>
  </si>
  <si>
    <t>2.3-254</t>
  </si>
  <si>
    <t xml:space="preserve">1101042247                    </t>
  </si>
  <si>
    <t>Акустическая система Wharfedale DELTA X 215</t>
  </si>
  <si>
    <t>СистемыПРо накл № 71 от 12.10.2022 г.</t>
  </si>
  <si>
    <t>2.3-255</t>
  </si>
  <si>
    <t xml:space="preserve">1101042246                    </t>
  </si>
  <si>
    <t>Акустическая система Wharfedale DELTA X 215 2</t>
  </si>
  <si>
    <t>2.3-256</t>
  </si>
  <si>
    <t>Вокальная радиосистема с двумя ручными микрафонами Micnet Dual Vocal Set</t>
  </si>
  <si>
    <t>ИП Цверкун А.И. от 10.10.2022 г. Договор б/н</t>
  </si>
  <si>
    <t>2.3-257</t>
  </si>
  <si>
    <t>2.3-258</t>
  </si>
  <si>
    <t>2.3-259</t>
  </si>
  <si>
    <t>2.3-260</t>
  </si>
  <si>
    <t>2.3-261</t>
  </si>
  <si>
    <t xml:space="preserve">101041017                     </t>
  </si>
  <si>
    <t>Вокальный микрофон кардисидный SHURE</t>
  </si>
  <si>
    <t>2.3-262</t>
  </si>
  <si>
    <t xml:space="preserve">101041018                     </t>
  </si>
  <si>
    <t>Вокальный микрофон кардисидный SHURE SM-58 LG-50-15000</t>
  </si>
  <si>
    <t>2.3-263</t>
  </si>
  <si>
    <t xml:space="preserve">101041068                     </t>
  </si>
  <si>
    <t xml:space="preserve">Диммер "Имлайд"STAGER   </t>
  </si>
  <si>
    <t>2.3-264</t>
  </si>
  <si>
    <t xml:space="preserve">101042033                     </t>
  </si>
  <si>
    <t>Дискотечный динамический прибор ACME LED 777</t>
  </si>
  <si>
    <t>2.3-265</t>
  </si>
  <si>
    <t xml:space="preserve">101041019                     </t>
  </si>
  <si>
    <t>ЖК-монитор Acer</t>
  </si>
  <si>
    <t>2.3-266</t>
  </si>
  <si>
    <t xml:space="preserve">101041021                     </t>
  </si>
  <si>
    <t>Компьютер "Pentium-4"/Корпус,ОПС/</t>
  </si>
  <si>
    <t>2.3-267</t>
  </si>
  <si>
    <t xml:space="preserve">1101042167                    </t>
  </si>
  <si>
    <t>Компьютер в сборе AeroCool CS-103</t>
  </si>
  <si>
    <t>ДНС договор купли продажи Е-00345633 от 03.08.2020г.</t>
  </si>
  <si>
    <t>2.3-268</t>
  </si>
  <si>
    <t xml:space="preserve">1101042269                    </t>
  </si>
  <si>
    <t>Компьютер Фортуна AMD A6 X2 4400M 2,7GHz №2981</t>
  </si>
  <si>
    <t>договор купли продажи № 1551 от 24.06.2022 г.</t>
  </si>
  <si>
    <t>2.3-269</t>
  </si>
  <si>
    <t xml:space="preserve">1101042268                    </t>
  </si>
  <si>
    <t>Компьютер Фортуна2 AMD A6 X2 4400M 2,7GHz №2981</t>
  </si>
  <si>
    <t>2.3-270</t>
  </si>
  <si>
    <t xml:space="preserve">1101042277                    </t>
  </si>
  <si>
    <t>кондиционер настенный (спит-система0</t>
  </si>
  <si>
    <t>ДНС дог. Купли продажи № СГ1-004976 от 19.09.2023 г.</t>
  </si>
  <si>
    <t>2.3-271</t>
  </si>
  <si>
    <t xml:space="preserve">1101042112                    </t>
  </si>
  <si>
    <t>Котел Vaillant 28 квт</t>
  </si>
  <si>
    <t>договор купли продажи от 19.11.2018 г. ООО Стронг накл№189 от 19.11.2010 г.</t>
  </si>
  <si>
    <t>2.3-272</t>
  </si>
  <si>
    <t xml:space="preserve">1101042252                    </t>
  </si>
  <si>
    <t>Микшерный пультSoundking DM20М</t>
  </si>
  <si>
    <t>2.3-273</t>
  </si>
  <si>
    <t xml:space="preserve">1101042125                    </t>
  </si>
  <si>
    <t>МФУ HP Deskjet 2130 AIO</t>
  </si>
  <si>
    <t>2.3-274</t>
  </si>
  <si>
    <t xml:space="preserve">1101042262                    </t>
  </si>
  <si>
    <t>МФУ Пентиум М6507W</t>
  </si>
  <si>
    <t>2.3-275</t>
  </si>
  <si>
    <t xml:space="preserve">1101042124                    </t>
  </si>
  <si>
    <t>Ноутбук Acer Extensa 2511G-P41A</t>
  </si>
  <si>
    <t>2.3-276</t>
  </si>
  <si>
    <t xml:space="preserve">1101042263                    </t>
  </si>
  <si>
    <t>Ноутбук HP 250 G8 15,6"Intel Celeron №40201.1ГГц, 4ГБ, 128ГБ SSD, Intel UHD Grap</t>
  </si>
  <si>
    <t>2.3-277</t>
  </si>
  <si>
    <t xml:space="preserve">101042048                     </t>
  </si>
  <si>
    <t>Ноутбук Samsung NP-RV 408-A01</t>
  </si>
  <si>
    <t>2.3-278</t>
  </si>
  <si>
    <t xml:space="preserve">1101042267                    </t>
  </si>
  <si>
    <t>2.3-279</t>
  </si>
  <si>
    <t xml:space="preserve">1101042266                    </t>
  </si>
  <si>
    <t>2.3-280</t>
  </si>
  <si>
    <t xml:space="preserve">1101042265                    </t>
  </si>
  <si>
    <t>2.3-281</t>
  </si>
  <si>
    <t xml:space="preserve">101041034                     </t>
  </si>
  <si>
    <t>Принтер HP</t>
  </si>
  <si>
    <t>договор купли продажи № 1341 от 24.06.2015 г.</t>
  </si>
  <si>
    <t>2.3-282</t>
  </si>
  <si>
    <t xml:space="preserve">1101042251                    </t>
  </si>
  <si>
    <t>Процессор звуковой синтезированный Medeli AKX10</t>
  </si>
  <si>
    <t>2.3-283</t>
  </si>
  <si>
    <t>рецеркулятор воздуха</t>
  </si>
  <si>
    <t>договор купли продажи ИП Бабич УПД  №6 от 26.01.2021г</t>
  </si>
  <si>
    <t>2.3-284</t>
  </si>
  <si>
    <t>Договор  купли -продажи УПД №6 от 26.01.2021</t>
  </si>
  <si>
    <t>2.3-285</t>
  </si>
  <si>
    <t>2.3-286</t>
  </si>
  <si>
    <t>2.3-287</t>
  </si>
  <si>
    <t>2.3-288</t>
  </si>
  <si>
    <t>2.3-289</t>
  </si>
  <si>
    <t>2.3-290</t>
  </si>
  <si>
    <t>2.3-291</t>
  </si>
  <si>
    <t>Сабвуфер пассивный Warfedale Delta X158</t>
  </si>
  <si>
    <t>2.3-292</t>
  </si>
  <si>
    <t>2.3-293</t>
  </si>
  <si>
    <t xml:space="preserve">1101042245                    </t>
  </si>
  <si>
    <t>Система контроля Centec CT-65</t>
  </si>
  <si>
    <t>2.3-294</t>
  </si>
  <si>
    <t>Сплит система Декс</t>
  </si>
  <si>
    <t>2.3-295</t>
  </si>
  <si>
    <t xml:space="preserve">1101042156                    </t>
  </si>
  <si>
    <t>Системный блок AMD A8 9600 /</t>
  </si>
  <si>
    <t xml:space="preserve">договор купли продажи № П/58 от 11.04.2019 г ИП Озеров накл. П/58 </t>
  </si>
  <si>
    <t>2.3-296</t>
  </si>
  <si>
    <t xml:space="preserve">101041067                     </t>
  </si>
  <si>
    <t>Сканирующий прибор многолучевой "Involing RL-270"</t>
  </si>
  <si>
    <t>2.3-297</t>
  </si>
  <si>
    <t xml:space="preserve">1101042249                    </t>
  </si>
  <si>
    <t>Сплиттер распределения Inv S4</t>
  </si>
  <si>
    <t>2.3-298</t>
  </si>
  <si>
    <t>Усилитель мощности Soundking AE2200</t>
  </si>
  <si>
    <t>2.3-299</t>
  </si>
  <si>
    <t>2.3-300</t>
  </si>
  <si>
    <t>Posgao PA W 266/PBT-172/PH 
90584-607 MHz 2-х канальная 
радиосистема с головной г</t>
  </si>
  <si>
    <t>2.3-301</t>
  </si>
  <si>
    <t>1101042289</t>
  </si>
  <si>
    <t>Компьютер музей</t>
  </si>
  <si>
    <t>накл №1551 24.06.2022 г. ООО РИО Фортуна</t>
  </si>
  <si>
    <t>2.3-302</t>
  </si>
  <si>
    <t>МФУ Пентиум М6500</t>
  </si>
  <si>
    <t>2.3-303</t>
  </si>
  <si>
    <t>Пректор Инфо 16 А</t>
  </si>
  <si>
    <t>2.3-304</t>
  </si>
  <si>
    <t>1101042113</t>
  </si>
  <si>
    <t xml:space="preserve">Пльт Микшерный </t>
  </si>
  <si>
    <t>накл №751 24.06.2012 г. ООО РИО Фортуна</t>
  </si>
  <si>
    <t>2.3-305</t>
  </si>
  <si>
    <t>1101042196</t>
  </si>
  <si>
    <t>Смартфон Самсунг Галакси М 12 3/32</t>
  </si>
  <si>
    <t>ДНс договор купли продажи Е-00148814 от 28.03.2022г.</t>
  </si>
  <si>
    <t>2.3-306</t>
  </si>
  <si>
    <t>Кондиционер настенный библиотека (спит-система) DEXP AC CD 121NV-C серый</t>
  </si>
  <si>
    <t>ООО ДНС тов. Чек 30.08.2024г.</t>
  </si>
  <si>
    <t>2.3-307</t>
  </si>
  <si>
    <t>1101042290</t>
  </si>
  <si>
    <t>Кондиционер настенный музей (спит-система) Centek CT-65A18 ,белый</t>
  </si>
  <si>
    <t>ООО ДНС тов чек 10.10.2024г</t>
  </si>
  <si>
    <t>2.3-308</t>
  </si>
  <si>
    <t>1101042291</t>
  </si>
  <si>
    <t>Кондиционер настенный ДК с.Шаумян (спит-система) TCL BREEZEIN 18 белый</t>
  </si>
  <si>
    <t>2.3-309</t>
  </si>
  <si>
    <t>1101042083</t>
  </si>
  <si>
    <t>Сплит система</t>
  </si>
  <si>
    <t xml:space="preserve">договор купли продажи № П/32 от 11.04.2014 г ИП Озеров накл. П/32 </t>
  </si>
  <si>
    <t>2.3-310</t>
  </si>
  <si>
    <t>1101042152</t>
  </si>
  <si>
    <t>Электрический  водогрейный  котел</t>
  </si>
  <si>
    <t>договор купли продажи б/н от 07.12.2018 г. ООО Акватек</t>
  </si>
  <si>
    <t>2.3-311</t>
  </si>
  <si>
    <t>1101042283</t>
  </si>
  <si>
    <t>2.3-312</t>
  </si>
  <si>
    <t>1101042282</t>
  </si>
  <si>
    <t>2.3-313</t>
  </si>
  <si>
    <t>1101042280</t>
  </si>
  <si>
    <t>МФУ А4 HP Lnk Tank</t>
  </si>
  <si>
    <t>2.3-314</t>
  </si>
  <si>
    <t>1101042205</t>
  </si>
  <si>
    <t>витрина 1000*500*900</t>
  </si>
  <si>
    <t>ИП Титов А.А. нов.нак №2 от 10.06.2022года</t>
  </si>
  <si>
    <t>2.3-315</t>
  </si>
  <si>
    <t>витрина 2100*1000*500</t>
  </si>
  <si>
    <t>2.3-316</t>
  </si>
  <si>
    <t>2.3-317</t>
  </si>
  <si>
    <t>2.3-318</t>
  </si>
  <si>
    <t>2.3-319</t>
  </si>
  <si>
    <t>витрина 900*500*900</t>
  </si>
  <si>
    <t>2.3-320</t>
  </si>
  <si>
    <t>1101042244</t>
  </si>
  <si>
    <t>2.3-321</t>
  </si>
  <si>
    <t>2.3-322</t>
  </si>
  <si>
    <t>2.3-323</t>
  </si>
  <si>
    <t>2.3-324</t>
  </si>
  <si>
    <t>2.3-325</t>
  </si>
  <si>
    <t>2.3-326</t>
  </si>
  <si>
    <t>2.3-327</t>
  </si>
  <si>
    <t>2.3-328</t>
  </si>
  <si>
    <t>витрина 900*400*900</t>
  </si>
  <si>
    <t>2.3-329</t>
  </si>
  <si>
    <t>2.3-330</t>
  </si>
  <si>
    <t>2.3-331</t>
  </si>
  <si>
    <t>2.3-332</t>
  </si>
  <si>
    <t>2.3-333</t>
  </si>
  <si>
    <t>1101042184</t>
  </si>
  <si>
    <t>двери мет п.Горный</t>
  </si>
  <si>
    <t>2.3-334</t>
  </si>
  <si>
    <t>детская площадка</t>
  </si>
  <si>
    <t>2.3-335</t>
  </si>
  <si>
    <t>1101042201</t>
  </si>
  <si>
    <t>подиум 250*2200*1300</t>
  </si>
  <si>
    <t>2.3-336</t>
  </si>
  <si>
    <t>стелажи книжные наклонные 
2100*750*350</t>
  </si>
  <si>
    <t>2.3-337</t>
  </si>
  <si>
    <t>2.3-338</t>
  </si>
  <si>
    <t>2.3-339</t>
  </si>
  <si>
    <t>2.3-340</t>
  </si>
  <si>
    <t>стелажи стеклянные
2100*1000*450</t>
  </si>
  <si>
    <t>2.3-341</t>
  </si>
  <si>
    <t>2.3-342</t>
  </si>
  <si>
    <t>1101042200</t>
  </si>
  <si>
    <t>стенд памяти</t>
  </si>
  <si>
    <t>2.3-343</t>
  </si>
  <si>
    <t>1101042080</t>
  </si>
  <si>
    <t>Стол для настольного тенниса</t>
  </si>
  <si>
    <t>2.3-344</t>
  </si>
  <si>
    <t xml:space="preserve"> 101062023</t>
  </si>
  <si>
    <t>Стол компьютерный</t>
  </si>
  <si>
    <t>2.3-345</t>
  </si>
  <si>
    <t>1101042274</t>
  </si>
  <si>
    <t>Телевизор LED32 (81)Kivi 32H540LB с комплектующими</t>
  </si>
  <si>
    <t>2.3-346</t>
  </si>
  <si>
    <t>101042284</t>
  </si>
  <si>
    <t>зеркальная камера Canon eos 2000D</t>
  </si>
  <si>
    <t>2.3-347</t>
  </si>
  <si>
    <t>тумба 900*800*310</t>
  </si>
  <si>
    <t>2.3-348</t>
  </si>
  <si>
    <t>2.3-349</t>
  </si>
  <si>
    <t>2.3-350</t>
  </si>
  <si>
    <t>2.3-351</t>
  </si>
  <si>
    <t>1101042215</t>
  </si>
  <si>
    <t>2.3-352</t>
  </si>
  <si>
    <t>101062024</t>
  </si>
  <si>
    <t>Тумба приставная</t>
  </si>
  <si>
    <t>2.3-353</t>
  </si>
  <si>
    <t>101062038</t>
  </si>
  <si>
    <t>Шкаф бухгалтерский</t>
  </si>
  <si>
    <t>2.3-354</t>
  </si>
  <si>
    <t>ВА0000000300</t>
  </si>
  <si>
    <t>Принтер лазерный Brother HL-1110R с.Шаумян ул.Шаумяна, 56</t>
  </si>
  <si>
    <t>Администрация Шаумянского сельского поселения (забаланс)</t>
  </si>
  <si>
    <t>2.3-355</t>
  </si>
  <si>
    <t>ВА0000000301</t>
  </si>
  <si>
    <t>2.3-356</t>
  </si>
  <si>
    <t>ВА0000000302</t>
  </si>
  <si>
    <t>2.3-357</t>
  </si>
  <si>
    <t>ВА0000000303</t>
  </si>
  <si>
    <t>2.3-358</t>
  </si>
  <si>
    <t>ВА0000000304</t>
  </si>
  <si>
    <t>2.3-359</t>
  </si>
  <si>
    <t xml:space="preserve">ВА0000000323            </t>
  </si>
  <si>
    <t>скамья кожанная с.Шаумян ул.Шаумяна, 56</t>
  </si>
  <si>
    <t>2.3-360</t>
  </si>
  <si>
    <t>ВА0000000324</t>
  </si>
  <si>
    <t>2.3-361</t>
  </si>
  <si>
    <t xml:space="preserve">ВА0000000655      </t>
  </si>
  <si>
    <t>ранец лесной огнетушитель "РП-15-Ермак" с.Шаумян ул.Шаумяна, 56</t>
  </si>
  <si>
    <t>2.3-362</t>
  </si>
  <si>
    <t>ВА0000000656</t>
  </si>
  <si>
    <t>2.3-363</t>
  </si>
  <si>
    <t>Стол компьютерный с.Шаумян ул.Шаумяна, 56</t>
  </si>
  <si>
    <t>2.3-364</t>
  </si>
  <si>
    <t>2.3-365</t>
  </si>
  <si>
    <t>2.3-366</t>
  </si>
  <si>
    <t>2.3-367</t>
  </si>
  <si>
    <t>2.3-368</t>
  </si>
  <si>
    <t>2.3-369</t>
  </si>
  <si>
    <t>2.3-370</t>
  </si>
  <si>
    <t>2.3-371</t>
  </si>
  <si>
    <t>Звукоактивированный прибор Big Dipptr LPC004 12 шт</t>
  </si>
  <si>
    <t>МУНИЦИПАЛЬНОЕ КАЗЕННОЕ УЧРЕЖДЕНИЕ КУЛЬТУРЫ «ШАУМЯНСКАЯ ЦЕНТРАЛИЗОВАННАЯ КЛУБНАЯ СИСТЕМА»ИНН 2365007070 КПП 236501001 ОГРН 1062365017769 ОКТМО 03655413 (забаланс)</t>
  </si>
  <si>
    <t>2.3-372</t>
  </si>
  <si>
    <t>Контролер Inv EASY</t>
  </si>
  <si>
    <t>МУНИЦИПАЛЬНОЕ КАЗЕННОЕ УЧРЕЖДЕНИЕ КУЛЬТУРЫ «ШАУМЯНСКАЯ ЦЕНТРАЛИЗОВАННАЯ КЛУБНАЯ СИСТЕМА»ИНН 2365007070 КПП 236501001 ОГРН 1062365017769 ОКТМО 03655414</t>
  </si>
  <si>
    <t>2.3-373</t>
  </si>
  <si>
    <t>портативная аудиосистема AII-in-OneFiero Emotion 150</t>
  </si>
  <si>
    <t>ООО ДНС Договор от 19.09.2023 № СГ1-004976</t>
  </si>
  <si>
    <t>2.3-374</t>
  </si>
  <si>
    <t>кресло оператора "Престиж"</t>
  </si>
  <si>
    <t>2.3-375</t>
  </si>
  <si>
    <t>кресло театральные 210 шт</t>
  </si>
  <si>
    <t>Калайдян А.Б.договор дарение от 25.04.2024 № 1</t>
  </si>
  <si>
    <t>2.3-376</t>
  </si>
  <si>
    <t>одежда сцены ЦДК с.Шаумян</t>
  </si>
  <si>
    <t>2.3-377</t>
  </si>
  <si>
    <t>стул для персонала "ИЗО" черный 2 шт</t>
  </si>
  <si>
    <t>2.3-378</t>
  </si>
  <si>
    <t>лазарный проектор "Звездный дождь"</t>
  </si>
  <si>
    <t>авансовый отчет Магонова от 06.07.2021</t>
  </si>
  <si>
    <t>2.3-379</t>
  </si>
  <si>
    <t>Сплит система (музей)</t>
  </si>
  <si>
    <t>2.3-380</t>
  </si>
  <si>
    <t>устройство электронное "Бегущая строка"</t>
  </si>
  <si>
    <t>2.3-381</t>
  </si>
  <si>
    <t>Огнетушители ОП -5 15 шт</t>
  </si>
  <si>
    <t>ООО Спецмонтаж автоатика договор 21.02.2023</t>
  </si>
  <si>
    <t>2.3-382</t>
  </si>
  <si>
    <t>видиорегистратор системы видионаблюдения</t>
  </si>
  <si>
    <t>2.3-383</t>
  </si>
  <si>
    <t>шкаф 3-х створчатый для костюмом</t>
  </si>
  <si>
    <t>2.3-384</t>
  </si>
  <si>
    <t>инвалидное кресло - коляска</t>
  </si>
  <si>
    <t>2.3-385</t>
  </si>
  <si>
    <t>куртка форменная демисезонная утепленная 4 шт</t>
  </si>
  <si>
    <t>авансовый отчет Холостова Е.А. от 25.12.2023</t>
  </si>
  <si>
    <t>2.3-386</t>
  </si>
  <si>
    <t>костюм "Русский" 2 шт</t>
  </si>
  <si>
    <t>авансовый отчет Холостова Е.А. от 25.12.2024</t>
  </si>
  <si>
    <t>2.3-387</t>
  </si>
  <si>
    <t>костюм "Сценический" 7 шт</t>
  </si>
  <si>
    <t>авансовый отчет Холостова Е.А. от 25.12.2025</t>
  </si>
  <si>
    <t>2.3-388</t>
  </si>
  <si>
    <t>костюм "Рябинка" 8 шт</t>
  </si>
  <si>
    <t>авансовый отчет Холостова Е.А. от 25.12.2026</t>
  </si>
  <si>
    <t>2.3-389</t>
  </si>
  <si>
    <t>купальник гимнастический 8 шт</t>
  </si>
  <si>
    <t>авансовый отчет Холостова Е.А. от 25.12.2027</t>
  </si>
  <si>
    <t>2.3-390</t>
  </si>
  <si>
    <t>проектор домашний</t>
  </si>
  <si>
    <t>авансовый отчет Магонова от 06.07.2023</t>
  </si>
  <si>
    <t>2.3-391</t>
  </si>
  <si>
    <t>стремянка</t>
  </si>
  <si>
    <t>Ип Папазая договор № 1 от 04.04.2023</t>
  </si>
  <si>
    <t>2.3-392</t>
  </si>
  <si>
    <t>шкаф встроенный 3-х секционный</t>
  </si>
  <si>
    <t>2.3-393</t>
  </si>
  <si>
    <t>Видиокамера 4 шт</t>
  </si>
  <si>
    <t>2.3-394</t>
  </si>
  <si>
    <t>металоискатель МЕГЕОН 45003 4 шт</t>
  </si>
  <si>
    <t>ООО "Анталекс" нак 6 от 23.01.2018г</t>
  </si>
  <si>
    <t>2.3-395</t>
  </si>
  <si>
    <t>металоискатель МЕГЕОН 45006 1 шт</t>
  </si>
  <si>
    <t>2.3-396</t>
  </si>
  <si>
    <t>трибуна</t>
  </si>
  <si>
    <t>2.3-397</t>
  </si>
  <si>
    <t>тумба 800*500*800 (музей)</t>
  </si>
  <si>
    <t>2.3-398</t>
  </si>
  <si>
    <t>подиум 250*900*900 (музей)</t>
  </si>
  <si>
    <t>2.3-399</t>
  </si>
  <si>
    <t>экран Cactus TnExpert CS-PSTE200*150-BK напольный (музей)</t>
  </si>
  <si>
    <t>Раздел 2.  Подраздел 2.4. Сведения о долях в праве общей долевой собственности на объекты недвижимого и (или) движимого имущества</t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</si>
  <si>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</si>
  <si>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</si>
  <si>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t>Сведения об участниках общей долевой собственности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</si>
  <si>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12"/>
        <color indexed="8"/>
        <rFont val="Times New Roman"/>
        <family val="1"/>
        <charset val="204"/>
      </rPr>
      <t>6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</si>
  <si>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</si>
  <si>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имущество и сведениями о нем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</si>
  <si>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</si>
  <si>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</si>
  <si>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</si>
  <si>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3-1</t>
  </si>
  <si>
    <t xml:space="preserve">2.3-227,  2.3-228, 2.3-229, 2.3-230, 2.3-231, 2.3-232, 2.3-233, 2.3-234, 2.3-235, 2.3-236, 2.3-237, 2.3-238, 2.3-239, 2.3-240, 2.3-241, 2.3-242, 2.3-243, 2.3-244, 2.3-245, 2.3-246, 2.3-247, 2.3-248, 2.3-249, 2.3-250, 2.3-251, 2.3-252, 2.3-253, 2.3-254, 2.3-255,2.3-256, 2.3-257, 2.3-258, 2.3-259, 2.3-260, 2.3-261, 2.3-262, 2.3-263, 2.3-264, 2.3-265, 2.3-266, 2.3-267, 2.3-268, 2.3-269, 2.3-270, 2.3-271, 2.3-272, 2.3-273, 2.3-274, 2.3-275, 2.3-276, 2.3-277, 2.3-278, 2.3-279, 2.3-280, 2.3-281, 2.3-282, 2.3-283, 2.3-284, 2.3-285, 2.3-286, 2.3-287, 2.3-288, 2.3-289, 290, 2.3-291, 2.3-293, 2.3-294, 2.3-295, 2.3-296, 2.3-297, 2.3-298, 2.3-299, 2.3-299, 2.3-300, 2.3-301, 2.3-302, 2.3-303, 2.3-304, 2.3-305, 2.3-306, 2.3-307, 2.3-308, 2.3-309, 2.3-310, 2.3-311, 2.3-312, 2.3-313, 2.3-314, 2.3-315, 2.3-316, 2.3-317, 2.3-318, 2.3-319, 2.3-320, 2.3-321; </t>
  </si>
  <si>
    <t>3-2</t>
  </si>
  <si>
    <t>1.2-20, 1.2-21, 1.2-22, 1.2-23, 1.2-24, 1.2-25;                                                                                             2.3-225, 2.3-226;</t>
  </si>
  <si>
    <t>3-3</t>
  </si>
  <si>
    <t xml:space="preserve">Администрация Шаумянского сельского поселения Туапсинского района   352825, Туапсинский район, с. Шаумян, ул. Шаумяна, д. 56. ОГРН 1052313100080
ИНН 2365004551 / КПП 236501001 ОКТМО 03655413
</t>
  </si>
  <si>
    <t xml:space="preserve">1.1-1, 1.1-2, 1.1-3, 1.1-4, 1.1-5,1.1-6, 1.1-7, 1.1-8, 1.1-9, 1.1-10,1.1-11, 1.1-12, 1.1-13, 1.1-14,1.1-15, 1.1-16, 1.1-17, 1.1-18, 1.1-19, 1.1-20, 1.1-21, 1.1-22, 1.1-23, 1.1-24, 1.1-25, 1.1-26, 1.1-27, 1.1-28, 1.1-29, 1.1-30, 1.1-31, 1.1-32;                                                                       1.2-1, 1.2-2,1.2-3, 1.2-4, 1.2-5, 1.2-6, 1.2-7, 1.2-8, 1.2-9, 1.2-10, 1.2-11, 1.2-12, 1.2-13, 1.2-14, 1.2-15, 1.2-16, 1.2-17, 1.2-18, 1.2-19;                                                                                           2.3-1, 2.3-2, 2.3-3, 2.3-4, 2.3-5, 2.3-6, 2.3-7, 2.3-8, 2.3-9, 2.3-10, 2.3-12, 2.3-13, 2.3-14, 2.3-15, 2.3-16, 2.3-17, 2.3-18, 2.3-19, 2.3-20, 2.3-21, 2.3-22, 2.3-23, 2.3-24, 2.3-25, 2.3-26, 2.3-27, 2.3-28, 2.3-29, 2.3-30,  2.3-31, 2.3-32, 2.3-33,  2.3-34, 2.3-35, 2.3-36, 2.3-37, 2.3-38, 2.3-39, 2.3-40, 2.3-41, 2.3-42, 2.3-43, 2.3-44, 2.3-45, 2.3-46, 2.3-40 2.3-47, 2.3-48, 2.3-49, 2.3-50, 2.3-51,  2.3-52, 2.3-53, 2.3-54, 2.3-55, 2.3-56, 2.3-57, 2.3-58, 2.3-59, 2.3-60,  2.3-61,  2.3-62, 2.3-63,  2.3-641 , 2.3-65,  2.3-66,  2.3-67, 2.3-68,  2.3-69, 2.3-70,  2.3-71,  2.3-72, 2.3-73,  2.3-74, 2.3-75,  2.3-76,  2.3-77, 2.3-78,  2.3-79, 2.3-80,  2.3-81,  2.3-82, 2.3-83,  2.3-84, 2.3-85,  2.3-86,  2.3-87, 2.3-88,  2.3-89, 2.3-90,  2.3-91, 2.3-92,  2.3-93 , 2.3-94,  2.3-95,  2.3-96, 2.3-97,  2.3-98, 2.3-99,  2.3-100,  2.3-101, 2.3-102,  2.3-103, 2.3-104,  2.3-105,  2.3-106, 2.3-107,  2.3-108, 2.3-109,  2.3-110,  2.3-111, 2.3-112,  2.3-113, 2.3-114,  2.3-115,  2.3-116, 2.3-117,  2.3-118, 2.3-119,  2.3-120, 2.3-121,  2.3-122 , 2.3-123,  2.3-124,  2.3-125, 2.3-126,  2.3-127, 2.3-128,  2.3-129,  2.3-130, 2.3-131,  2.3-132, 2.3-133,  2.3-134,  2.3-135, 2.3-136,  2.3-137, 2.3-138,  2.3-139,  2.3-140, 2.3-141,  2.3-142, 2.3-143,  2.3-144,  2.3-145, 2.3-146,  2.3-147, 2.3-148,  2.3-149, 2.3-150,  2.3-151 , 2.3-152,  2.3-153,  2.3-154, 2.3-155,  2.3-156, 2.3-157,  2.3-158,  2.3-159, 2.3-160,  2.3-161, 2.3-162,  2.3-163,  2.3-164, 2.3-165,  2.3-166, 2.3-167,  2.3-168,  2.3-169, 2.3-170,  2.3-171, 2.3-172,  2.3-173,  2.3-174, 2.3-175,  2.3-176, 2.3-177,  2.3-178, 2.3-179,  2.3-180 , 2.3-181,  2.3-182,  2.3-183, 2.3-184,  2.3-185, 2.3-186,  2.3-187,  2.3-188, 2.3-189,  2.3-190, 2.3-191,  2.3-192,  2.3-193, 2.3-194,  2.3-195, 2.3-196,  2.3-197,  2.3-198, 2.3-199,  2.3-200, 2.3-201,  2.3-202,  2.3-203, 2.3-204,  2.3-205, 2.3-206,  2.3-207, 2.3-208,  2.3-209 , 2.3-210,  2.3-211,  2.3-212, 2.3-213,  2.3-214, 2.3-215,  2.3-216,  2.3-217, 2.3-218,  2.3-220, 2.3-221,  2.3-222,  2.3-223, 2.3-224;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</si>
</sst>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0.00"/>
    <numFmt numFmtId="179" formatCode="0.00;[Red]\-0.00"/>
    <numFmt numFmtId="180" formatCode="0.000;[Red]\-0.000"/>
    <numFmt numFmtId="181" formatCode="#,##0.00\ &quot;₽&quot;"/>
  </numFmts>
  <fonts count="31"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sz val="8"/>
      <name val="Arial"/>
      <family val="2"/>
      <charset val="204"/>
    </font>
    <font>
      <vertAlign val="superscript"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2628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292C2F"/>
      <name val="Arial"/>
      <family val="2"/>
      <charset val="204"/>
    </font>
    <font>
      <sz val="10"/>
      <color rgb="FF000000"/>
      <name val="f6346a"/>
      <family val="2"/>
      <charset val="204"/>
    </font>
    <font>
      <sz val="10"/>
      <color rgb="FF000000"/>
      <name val="d73612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C0E3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/>
  </cellStyleXfs>
  <cellXfs count="304">
    <xf numFmtId="0" fontId="0" fillId="0" borderId="0" xfId="0"/>
    <xf numFmtId="0" fontId="15" fillId="0" borderId="0" xfId="0" applyFont="1" applyAlignment="1">
      <alignment horizontal="left" vertical="top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0" xfId="0" applyFont="1"/>
    <xf numFmtId="0" fontId="18" fillId="0" borderId="0" xfId="0" applyFont="1"/>
    <xf numFmtId="0" fontId="16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2" borderId="0" xfId="0" applyFont="1" applyFill="1"/>
    <xf numFmtId="0" fontId="0" fillId="0" borderId="0" xfId="0" applyFont="1" applyFill="1"/>
    <xf numFmtId="0" fontId="0" fillId="3" borderId="0" xfId="0" applyFont="1" applyFill="1"/>
    <xf numFmtId="0" fontId="19" fillId="2" borderId="0" xfId="0" applyFont="1" applyFill="1"/>
    <xf numFmtId="0" fontId="19" fillId="3" borderId="0" xfId="0" applyFont="1" applyFill="1"/>
    <xf numFmtId="0" fontId="0" fillId="2" borderId="2" xfId="0" applyFont="1" applyFill="1" applyBorder="1"/>
    <xf numFmtId="0" fontId="19" fillId="2" borderId="2" xfId="0" applyFont="1" applyFill="1" applyBorder="1"/>
    <xf numFmtId="0" fontId="19" fillId="3" borderId="2" xfId="0" applyFont="1" applyFill="1" applyBorder="1"/>
    <xf numFmtId="0" fontId="0" fillId="0" borderId="2" xfId="0" applyBorder="1"/>
    <xf numFmtId="0" fontId="0" fillId="2" borderId="2" xfId="0" applyFill="1" applyBorder="1"/>
    <xf numFmtId="0" fontId="0" fillId="0" borderId="5" xfId="0" applyBorder="1"/>
    <xf numFmtId="0" fontId="0" fillId="3" borderId="2" xfId="0" applyFill="1" applyBorder="1"/>
    <xf numFmtId="0" fontId="0" fillId="3" borderId="0" xfId="0" applyFill="1"/>
    <xf numFmtId="0" fontId="0" fillId="0" borderId="0" xfId="0" applyFill="1"/>
    <xf numFmtId="0" fontId="0" fillId="3" borderId="2" xfId="0" applyFont="1" applyFill="1" applyBorder="1"/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wrapText="1"/>
    </xf>
    <xf numFmtId="178" fontId="5" fillId="3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49" fontId="4" fillId="4" borderId="2" xfId="0" applyNumberFormat="1" applyFont="1" applyFill="1" applyBorder="1" applyAlignment="1">
      <alignment horizontal="center" vertical="center" wrapText="1"/>
    </xf>
    <xf numFmtId="178" fontId="4" fillId="3" borderId="2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0" fontId="2" fillId="3" borderId="29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79" fontId="2" fillId="3" borderId="29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 wrapText="1"/>
    </xf>
    <xf numFmtId="180" fontId="2" fillId="3" borderId="28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/>
    </xf>
    <xf numFmtId="179" fontId="2" fillId="3" borderId="2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0" fontId="2" fillId="3" borderId="30" xfId="0" applyNumberFormat="1" applyFont="1" applyFill="1" applyBorder="1" applyAlignment="1">
      <alignment horizontal="center" vertical="center"/>
    </xf>
    <xf numFmtId="178" fontId="2" fillId="3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178" fontId="21" fillId="3" borderId="2" xfId="0" applyNumberFormat="1" applyFont="1" applyFill="1" applyBorder="1" applyAlignment="1">
      <alignment horizontal="center" vertical="center"/>
    </xf>
    <xf numFmtId="40" fontId="2" fillId="0" borderId="2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top"/>
    </xf>
    <xf numFmtId="180" fontId="2" fillId="0" borderId="28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top"/>
    </xf>
    <xf numFmtId="180" fontId="21" fillId="3" borderId="28" xfId="0" applyNumberFormat="1" applyFont="1" applyFill="1" applyBorder="1" applyAlignment="1">
      <alignment horizontal="center" vertical="center"/>
    </xf>
    <xf numFmtId="40" fontId="21" fillId="3" borderId="29" xfId="0" applyNumberFormat="1" applyFont="1" applyFill="1" applyBorder="1" applyAlignment="1">
      <alignment horizontal="center" vertical="center"/>
    </xf>
    <xf numFmtId="49" fontId="21" fillId="2" borderId="3" xfId="0" applyNumberFormat="1" applyFont="1" applyFill="1" applyBorder="1" applyAlignment="1">
      <alignment horizontal="center" vertical="top"/>
    </xf>
    <xf numFmtId="49" fontId="21" fillId="2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40" fontId="21" fillId="3" borderId="10" xfId="0" applyNumberFormat="1" applyFont="1" applyFill="1" applyBorder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3" fillId="3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0" fontId="2" fillId="3" borderId="10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left" vertical="center" wrapText="1"/>
    </xf>
    <xf numFmtId="40" fontId="5" fillId="3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40" fontId="2" fillId="2" borderId="29" xfId="0" applyNumberFormat="1" applyFont="1" applyFill="1" applyBorder="1" applyAlignment="1">
      <alignment horizontal="center" vertical="center"/>
    </xf>
    <xf numFmtId="49" fontId="21" fillId="3" borderId="3" xfId="0" applyNumberFormat="1" applyFont="1" applyFill="1" applyBorder="1" applyAlignment="1">
      <alignment horizontal="center" vertical="center" wrapText="1"/>
    </xf>
    <xf numFmtId="49" fontId="21" fillId="3" borderId="3" xfId="0" applyNumberFormat="1" applyFont="1" applyFill="1" applyBorder="1" applyAlignment="1">
      <alignment horizontal="center" vertical="top"/>
    </xf>
    <xf numFmtId="49" fontId="22" fillId="2" borderId="5" xfId="0" applyNumberFormat="1" applyFont="1" applyFill="1" applyBorder="1" applyAlignment="1">
      <alignment horizontal="center" vertical="center" wrapText="1"/>
    </xf>
    <xf numFmtId="49" fontId="22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0" fontId="2" fillId="2" borderId="10" xfId="0" applyNumberFormat="1" applyFont="1" applyFill="1" applyBorder="1" applyAlignment="1">
      <alignment horizontal="center" vertical="center"/>
    </xf>
    <xf numFmtId="0" fontId="0" fillId="2" borderId="11" xfId="0" applyFont="1" applyFill="1" applyBorder="1"/>
    <xf numFmtId="0" fontId="0" fillId="2" borderId="4" xfId="0" applyFont="1" applyFill="1" applyBorder="1"/>
    <xf numFmtId="49" fontId="2" fillId="2" borderId="2" xfId="0" applyNumberFormat="1" applyFont="1" applyFill="1" applyBorder="1" applyAlignment="1">
      <alignment horizontal="center" vertical="top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40" fontId="2" fillId="3" borderId="12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top"/>
    </xf>
    <xf numFmtId="49" fontId="2" fillId="3" borderId="5" xfId="0" applyNumberFormat="1" applyFont="1" applyFill="1" applyBorder="1" applyAlignment="1">
      <alignment horizontal="center" vertical="top"/>
    </xf>
    <xf numFmtId="0" fontId="24" fillId="0" borderId="0" xfId="0" applyFont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horizontal="center" vertical="top"/>
    </xf>
    <xf numFmtId="0" fontId="14" fillId="0" borderId="0" xfId="0" applyFont="1"/>
    <xf numFmtId="0" fontId="2" fillId="0" borderId="0" xfId="0" applyFont="1"/>
    <xf numFmtId="0" fontId="25" fillId="0" borderId="0" xfId="0" applyFont="1"/>
    <xf numFmtId="0" fontId="2" fillId="0" borderId="0" xfId="0" applyFont="1" applyAlignment="1">
      <alignment wrapText="1"/>
    </xf>
    <xf numFmtId="181" fontId="2" fillId="0" borderId="0" xfId="0" applyNumberFormat="1" applyFont="1"/>
    <xf numFmtId="0" fontId="0" fillId="0" borderId="0" xfId="0" applyAlignment="1">
      <alignment horizontal="center"/>
    </xf>
    <xf numFmtId="0" fontId="25" fillId="0" borderId="0" xfId="0" applyFont="1" applyFill="1"/>
    <xf numFmtId="0" fontId="16" fillId="0" borderId="2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0" fillId="2" borderId="0" xfId="0" applyFill="1"/>
    <xf numFmtId="49" fontId="5" fillId="0" borderId="2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5" fillId="6" borderId="0" xfId="0" applyNumberFormat="1" applyFont="1" applyFill="1" applyAlignment="1">
      <alignment horizontal="left"/>
    </xf>
    <xf numFmtId="178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5" fillId="2" borderId="0" xfId="0" applyNumberFormat="1" applyFont="1" applyFill="1" applyAlignment="1">
      <alignment horizontal="left" wrapText="1"/>
    </xf>
    <xf numFmtId="49" fontId="4" fillId="7" borderId="13" xfId="0" applyNumberFormat="1" applyFont="1" applyFill="1" applyBorder="1" applyAlignment="1">
      <alignment horizontal="center" vertical="top" wrapText="1"/>
    </xf>
    <xf numFmtId="49" fontId="4" fillId="7" borderId="2" xfId="0" applyNumberFormat="1" applyFont="1" applyFill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top" wrapText="1"/>
    </xf>
    <xf numFmtId="1" fontId="5" fillId="2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center"/>
    </xf>
    <xf numFmtId="49" fontId="5" fillId="2" borderId="14" xfId="0" applyNumberFormat="1" applyFont="1" applyFill="1" applyBorder="1" applyAlignment="1">
      <alignment horizontal="left" vertical="top" wrapText="1"/>
    </xf>
    <xf numFmtId="49" fontId="5" fillId="2" borderId="14" xfId="0" applyNumberFormat="1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left"/>
    </xf>
    <xf numFmtId="49" fontId="5" fillId="2" borderId="14" xfId="0" applyNumberFormat="1" applyFont="1" applyFill="1" applyBorder="1" applyAlignment="1">
      <alignment horizontal="left"/>
    </xf>
    <xf numFmtId="0" fontId="26" fillId="2" borderId="2" xfId="0" applyFont="1" applyFill="1" applyBorder="1"/>
    <xf numFmtId="49" fontId="5" fillId="2" borderId="2" xfId="0" applyNumberFormat="1" applyFont="1" applyFill="1" applyBorder="1" applyAlignment="1">
      <alignment horizontal="left" wrapText="1"/>
    </xf>
    <xf numFmtId="49" fontId="4" fillId="2" borderId="0" xfId="0" applyNumberFormat="1" applyFont="1" applyFill="1" applyAlignment="1">
      <alignment horizontal="left"/>
    </xf>
    <xf numFmtId="178" fontId="5" fillId="0" borderId="0" xfId="0" applyNumberFormat="1" applyFont="1" applyAlignment="1">
      <alignment horizontal="left" wrapText="1"/>
    </xf>
    <xf numFmtId="178" fontId="5" fillId="3" borderId="0" xfId="0" applyNumberFormat="1" applyFont="1" applyFill="1" applyAlignment="1">
      <alignment horizontal="left" wrapText="1"/>
    </xf>
    <xf numFmtId="178" fontId="4" fillId="7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top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left" vertical="top" wrapText="1"/>
    </xf>
    <xf numFmtId="0" fontId="0" fillId="2" borderId="2" xfId="0" applyFill="1" applyBorder="1" applyAlignment="1">
      <alignment vertical="center"/>
    </xf>
    <xf numFmtId="178" fontId="5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178" fontId="5" fillId="3" borderId="2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78" fontId="5" fillId="0" borderId="2" xfId="0" applyNumberFormat="1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/>
    </xf>
    <xf numFmtId="178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5" fillId="3" borderId="2" xfId="0" applyNumberFormat="1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/>
    </xf>
    <xf numFmtId="178" fontId="5" fillId="2" borderId="2" xfId="0" applyNumberFormat="1" applyFont="1" applyFill="1" applyBorder="1" applyAlignment="1">
      <alignment horizontal="left"/>
    </xf>
    <xf numFmtId="178" fontId="5" fillId="3" borderId="2" xfId="0" applyNumberFormat="1" applyFont="1" applyFill="1" applyBorder="1" applyAlignment="1">
      <alignment horizontal="left"/>
    </xf>
    <xf numFmtId="178" fontId="4" fillId="4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wrapText="1"/>
    </xf>
    <xf numFmtId="49" fontId="5" fillId="0" borderId="14" xfId="0" applyNumberFormat="1" applyFont="1" applyBorder="1" applyAlignment="1">
      <alignment horizontal="left" wrapText="1"/>
    </xf>
    <xf numFmtId="0" fontId="26" fillId="0" borderId="2" xfId="0" applyFont="1" applyBorder="1"/>
    <xf numFmtId="49" fontId="5" fillId="6" borderId="2" xfId="0" applyNumberFormat="1" applyFont="1" applyFill="1" applyBorder="1" applyAlignment="1">
      <alignment horizontal="left"/>
    </xf>
    <xf numFmtId="49" fontId="5" fillId="6" borderId="2" xfId="0" applyNumberFormat="1" applyFont="1" applyFill="1" applyBorder="1" applyAlignment="1">
      <alignment horizontal="left" wrapText="1"/>
    </xf>
    <xf numFmtId="178" fontId="5" fillId="0" borderId="2" xfId="0" applyNumberFormat="1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0" fontId="19" fillId="0" borderId="0" xfId="0" applyFont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0" xfId="0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left" vertical="top" wrapText="1"/>
    </xf>
    <xf numFmtId="178" fontId="5" fillId="2" borderId="0" xfId="0" applyNumberFormat="1" applyFont="1" applyFill="1" applyAlignment="1">
      <alignment horizontal="left" vertical="top" wrapText="1"/>
    </xf>
    <xf numFmtId="178" fontId="5" fillId="0" borderId="0" xfId="0" applyNumberFormat="1" applyFont="1" applyAlignment="1">
      <alignment horizontal="left" vertical="top" wrapText="1"/>
    </xf>
    <xf numFmtId="178" fontId="5" fillId="0" borderId="0" xfId="0" applyNumberFormat="1" applyFont="1" applyAlignment="1">
      <alignment horizontal="center" vertical="top" wrapText="1"/>
    </xf>
    <xf numFmtId="178" fontId="5" fillId="2" borderId="2" xfId="0" applyNumberFormat="1" applyFont="1" applyFill="1" applyBorder="1" applyAlignment="1">
      <alignment horizontal="center" vertical="top" wrapText="1"/>
    </xf>
    <xf numFmtId="49" fontId="4" fillId="7" borderId="7" xfId="0" applyNumberFormat="1" applyFont="1" applyFill="1" applyBorder="1" applyAlignment="1">
      <alignment horizontal="center" vertical="top" wrapText="1"/>
    </xf>
    <xf numFmtId="49" fontId="4" fillId="7" borderId="15" xfId="0" applyNumberFormat="1" applyFont="1" applyFill="1" applyBorder="1" applyAlignment="1">
      <alignment horizontal="center" vertical="top" wrapText="1"/>
    </xf>
    <xf numFmtId="178" fontId="4" fillId="7" borderId="1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left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left" vertical="top" wrapText="1"/>
    </xf>
    <xf numFmtId="178" fontId="23" fillId="2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49" fontId="5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left" vertical="top" wrapText="1"/>
    </xf>
    <xf numFmtId="178" fontId="5" fillId="2" borderId="4" xfId="0" applyNumberFormat="1" applyFont="1" applyFill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78" fontId="4" fillId="7" borderId="15" xfId="0" applyNumberFormat="1" applyFont="1" applyFill="1" applyBorder="1" applyAlignment="1">
      <alignment horizontal="center" vertical="top" wrapText="1"/>
    </xf>
    <xf numFmtId="178" fontId="4" fillId="7" borderId="16" xfId="0" applyNumberFormat="1" applyFont="1" applyFill="1" applyBorder="1" applyAlignment="1">
      <alignment horizontal="center" vertical="top" wrapText="1"/>
    </xf>
    <xf numFmtId="0" fontId="1" fillId="7" borderId="17" xfId="0" applyFont="1" applyFill="1" applyBorder="1" applyAlignment="1">
      <alignment vertical="top" wrapText="1"/>
    </xf>
    <xf numFmtId="178" fontId="5" fillId="0" borderId="2" xfId="0" applyNumberFormat="1" applyFont="1" applyBorder="1" applyAlignment="1">
      <alignment horizontal="left" vertical="top" wrapText="1"/>
    </xf>
    <xf numFmtId="40" fontId="5" fillId="0" borderId="2" xfId="0" applyNumberFormat="1" applyFont="1" applyFill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top" wrapText="1"/>
    </xf>
    <xf numFmtId="178" fontId="5" fillId="0" borderId="2" xfId="0" applyNumberFormat="1" applyFont="1" applyBorder="1" applyAlignment="1">
      <alignment horizontal="center" vertical="center" wrapText="1"/>
    </xf>
    <xf numFmtId="178" fontId="23" fillId="0" borderId="2" xfId="0" applyNumberFormat="1" applyFont="1" applyBorder="1" applyAlignment="1">
      <alignment horizontal="left" vertical="top" wrapText="1"/>
    </xf>
    <xf numFmtId="178" fontId="23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top" wrapText="1"/>
    </xf>
    <xf numFmtId="178" fontId="23" fillId="0" borderId="9" xfId="0" applyNumberFormat="1" applyFont="1" applyBorder="1" applyAlignment="1">
      <alignment horizontal="center" vertical="top" wrapText="1"/>
    </xf>
    <xf numFmtId="178" fontId="23" fillId="2" borderId="2" xfId="0" applyNumberFormat="1" applyFont="1" applyFill="1" applyBorder="1" applyAlignment="1">
      <alignment horizontal="center" vertical="top" wrapText="1"/>
    </xf>
    <xf numFmtId="178" fontId="5" fillId="3" borderId="9" xfId="0" applyNumberFormat="1" applyFont="1" applyFill="1" applyBorder="1" applyAlignment="1">
      <alignment horizontal="center" vertical="top" wrapText="1"/>
    </xf>
    <xf numFmtId="178" fontId="5" fillId="3" borderId="2" xfId="0" applyNumberFormat="1" applyFont="1" applyFill="1" applyBorder="1" applyAlignment="1">
      <alignment horizontal="center" vertical="top" wrapText="1"/>
    </xf>
    <xf numFmtId="0" fontId="0" fillId="3" borderId="18" xfId="0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178" fontId="5" fillId="0" borderId="4" xfId="0" applyNumberFormat="1" applyFont="1" applyBorder="1" applyAlignment="1">
      <alignment horizontal="left" vertical="top" wrapText="1"/>
    </xf>
    <xf numFmtId="178" fontId="5" fillId="0" borderId="19" xfId="0" applyNumberFormat="1" applyFont="1" applyBorder="1" applyAlignment="1">
      <alignment horizontal="center" vertical="top" wrapText="1"/>
    </xf>
    <xf numFmtId="0" fontId="30" fillId="0" borderId="0" xfId="0" applyFont="1" applyFill="1" applyAlignment="1">
      <alignment vertical="top" wrapText="1"/>
    </xf>
    <xf numFmtId="49" fontId="5" fillId="2" borderId="2" xfId="0" quotePrefix="1" applyNumberFormat="1" applyFont="1" applyFill="1" applyBorder="1" applyAlignment="1">
      <alignment horizontal="left"/>
    </xf>
  </cellXfs>
  <cellStyles count="2">
    <cellStyle name="Обычный" xfId="0" builtinId="0"/>
    <cellStyle name="Обычный_2.3." xfId="1"/>
  </cellStyles>
  <dxfs count="1">
    <dxf>
      <fill>
        <patternFill patternType="solid">
          <fgColor rgb="FFFF0000"/>
          <bgColor indexed="9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O185"/>
  <sheetViews>
    <sheetView tabSelected="1" zoomScale="80" workbookViewId="0">
      <selection activeCell="C1" sqref="C1"/>
    </sheetView>
  </sheetViews>
  <sheetFormatPr defaultColWidth="9.109375" defaultRowHeight="86.4" customHeight="1"/>
  <cols>
    <col min="1" max="1" width="11.6640625" style="247" bestFit="1" customWidth="1"/>
    <col min="2" max="2" width="14.44140625" style="248" customWidth="1"/>
    <col min="3" max="3" width="41" style="248" customWidth="1"/>
    <col min="4" max="4" width="15" style="249" customWidth="1"/>
    <col min="5" max="5" width="18.44140625" style="250" customWidth="1"/>
    <col min="6" max="6" width="73.5546875" style="251" customWidth="1"/>
    <col min="7" max="7" width="30.6640625" style="251" customWidth="1"/>
    <col min="8" max="8" width="35.6640625" style="252" customWidth="1"/>
    <col min="9" max="9" width="21.6640625" style="253" customWidth="1"/>
    <col min="10" max="10" width="14.109375" style="253" customWidth="1"/>
    <col min="11" max="11" width="23.6640625" style="248" customWidth="1"/>
    <col min="12" max="12" width="20.109375" style="254" customWidth="1"/>
    <col min="13" max="14" width="20.109375" style="255" customWidth="1"/>
    <col min="15" max="15" width="19.6640625" style="247" customWidth="1"/>
    <col min="16" max="16384" width="9.109375" style="247"/>
  </cols>
  <sheetData>
    <row r="2" spans="1:15" ht="86.4" customHeight="1">
      <c r="A2" s="168" t="s">
        <v>0</v>
      </c>
      <c r="B2" s="256" t="s">
        <v>1</v>
      </c>
      <c r="C2" s="257" t="s">
        <v>2</v>
      </c>
      <c r="D2" s="257" t="s">
        <v>3</v>
      </c>
      <c r="E2" s="257" t="s">
        <v>4</v>
      </c>
      <c r="F2" s="257" t="s">
        <v>5</v>
      </c>
      <c r="G2" s="257" t="s">
        <v>6</v>
      </c>
      <c r="H2" s="258" t="s">
        <v>7</v>
      </c>
      <c r="I2" s="283" t="s">
        <v>8</v>
      </c>
      <c r="J2" s="283" t="s">
        <v>9</v>
      </c>
      <c r="K2" s="257" t="s">
        <v>10</v>
      </c>
      <c r="L2" s="284" t="s">
        <v>11</v>
      </c>
      <c r="M2" s="198" t="s">
        <v>10</v>
      </c>
      <c r="N2" s="198" t="s">
        <v>12</v>
      </c>
      <c r="O2" s="285" t="s">
        <v>13</v>
      </c>
    </row>
    <row r="3" spans="1:15" ht="94.5" customHeight="1">
      <c r="A3" s="4" t="s">
        <v>14</v>
      </c>
      <c r="B3" s="259" t="s">
        <v>15</v>
      </c>
      <c r="C3" s="260" t="s">
        <v>16</v>
      </c>
      <c r="D3" s="222" t="s">
        <v>17</v>
      </c>
      <c r="E3" s="50" t="s">
        <v>18</v>
      </c>
      <c r="F3" s="261" t="s">
        <v>19</v>
      </c>
      <c r="G3" s="261" t="s">
        <v>20</v>
      </c>
      <c r="H3" s="201" t="s">
        <v>21</v>
      </c>
      <c r="I3" s="286" t="s">
        <v>22</v>
      </c>
      <c r="J3" s="287">
        <v>78507.259999999995</v>
      </c>
      <c r="K3" s="275" t="s">
        <v>23</v>
      </c>
      <c r="L3" s="288" t="s">
        <v>23</v>
      </c>
      <c r="M3" s="255" t="s">
        <v>23</v>
      </c>
      <c r="N3" s="255" t="s">
        <v>23</v>
      </c>
      <c r="O3" s="56" t="s">
        <v>24</v>
      </c>
    </row>
    <row r="4" spans="1:15" ht="86.4" customHeight="1">
      <c r="A4" s="4" t="s">
        <v>25</v>
      </c>
      <c r="B4" s="259" t="s">
        <v>15</v>
      </c>
      <c r="C4" s="260" t="s">
        <v>26</v>
      </c>
      <c r="D4" s="222" t="s">
        <v>17</v>
      </c>
      <c r="E4" s="50" t="s">
        <v>27</v>
      </c>
      <c r="F4" s="261" t="s">
        <v>19</v>
      </c>
      <c r="G4" s="261" t="s">
        <v>28</v>
      </c>
      <c r="H4" s="201" t="s">
        <v>29</v>
      </c>
      <c r="I4" s="286" t="s">
        <v>22</v>
      </c>
      <c r="J4" s="287">
        <v>229890.81</v>
      </c>
      <c r="K4" s="275" t="s">
        <v>23</v>
      </c>
      <c r="L4" s="288" t="s">
        <v>23</v>
      </c>
      <c r="M4" s="255" t="s">
        <v>23</v>
      </c>
      <c r="N4" s="255" t="s">
        <v>23</v>
      </c>
      <c r="O4" s="56" t="s">
        <v>24</v>
      </c>
    </row>
    <row r="5" spans="1:15" ht="86.4" customHeight="1">
      <c r="A5" s="4" t="s">
        <v>30</v>
      </c>
      <c r="B5" s="259" t="s">
        <v>15</v>
      </c>
      <c r="C5" s="260" t="s">
        <v>31</v>
      </c>
      <c r="D5" s="222" t="s">
        <v>17</v>
      </c>
      <c r="E5" s="50" t="s">
        <v>32</v>
      </c>
      <c r="F5" s="261" t="s">
        <v>19</v>
      </c>
      <c r="G5" s="261" t="s">
        <v>33</v>
      </c>
      <c r="H5" s="201" t="s">
        <v>34</v>
      </c>
      <c r="I5" s="286" t="s">
        <v>22</v>
      </c>
      <c r="J5" s="287">
        <v>376369.29</v>
      </c>
      <c r="K5" s="275" t="s">
        <v>23</v>
      </c>
      <c r="L5" s="288" t="s">
        <v>23</v>
      </c>
      <c r="M5" s="255" t="s">
        <v>23</v>
      </c>
      <c r="N5" s="255" t="s">
        <v>23</v>
      </c>
      <c r="O5" s="56" t="s">
        <v>24</v>
      </c>
    </row>
    <row r="6" spans="1:15" ht="86.4" customHeight="1">
      <c r="A6" s="4" t="s">
        <v>35</v>
      </c>
      <c r="B6" s="259" t="s">
        <v>15</v>
      </c>
      <c r="C6" s="260" t="s">
        <v>36</v>
      </c>
      <c r="D6" s="222" t="s">
        <v>17</v>
      </c>
      <c r="E6" s="50" t="s">
        <v>37</v>
      </c>
      <c r="F6" s="261" t="s">
        <v>19</v>
      </c>
      <c r="G6" s="261" t="s">
        <v>38</v>
      </c>
      <c r="H6" s="201" t="s">
        <v>39</v>
      </c>
      <c r="I6" s="286" t="s">
        <v>22</v>
      </c>
      <c r="J6" s="287">
        <v>398155.45</v>
      </c>
      <c r="K6" s="275" t="s">
        <v>23</v>
      </c>
      <c r="L6" s="288" t="s">
        <v>23</v>
      </c>
      <c r="M6" s="255" t="s">
        <v>23</v>
      </c>
      <c r="N6" s="255" t="s">
        <v>23</v>
      </c>
      <c r="O6" s="56" t="s">
        <v>24</v>
      </c>
    </row>
    <row r="7" spans="1:15" ht="86.4" customHeight="1">
      <c r="A7" s="4" t="s">
        <v>40</v>
      </c>
      <c r="B7" s="259" t="s">
        <v>15</v>
      </c>
      <c r="C7" s="260" t="s">
        <v>41</v>
      </c>
      <c r="D7" s="222" t="s">
        <v>17</v>
      </c>
      <c r="E7" s="50" t="s">
        <v>42</v>
      </c>
      <c r="F7" s="261" t="s">
        <v>19</v>
      </c>
      <c r="G7" s="261" t="s">
        <v>43</v>
      </c>
      <c r="H7" s="201" t="s">
        <v>44</v>
      </c>
      <c r="I7" s="286" t="s">
        <v>22</v>
      </c>
      <c r="J7" s="287">
        <v>168733</v>
      </c>
      <c r="K7" s="275" t="s">
        <v>23</v>
      </c>
      <c r="L7" s="288" t="s">
        <v>23</v>
      </c>
      <c r="M7" s="255" t="s">
        <v>23</v>
      </c>
      <c r="N7" s="255" t="s">
        <v>23</v>
      </c>
      <c r="O7" s="56" t="s">
        <v>24</v>
      </c>
    </row>
    <row r="8" spans="1:15" ht="86.4" customHeight="1">
      <c r="A8" s="4" t="s">
        <v>45</v>
      </c>
      <c r="B8" s="259" t="s">
        <v>15</v>
      </c>
      <c r="C8" s="260" t="s">
        <v>46</v>
      </c>
      <c r="D8" s="222" t="s">
        <v>17</v>
      </c>
      <c r="E8" s="50" t="s">
        <v>47</v>
      </c>
      <c r="F8" s="261" t="s">
        <v>19</v>
      </c>
      <c r="G8" s="261" t="s">
        <v>48</v>
      </c>
      <c r="H8" s="201" t="s">
        <v>49</v>
      </c>
      <c r="I8" s="286" t="s">
        <v>22</v>
      </c>
      <c r="J8" s="287">
        <v>991800</v>
      </c>
      <c r="K8" s="275" t="s">
        <v>23</v>
      </c>
      <c r="L8" s="288" t="s">
        <v>23</v>
      </c>
      <c r="M8" s="255" t="s">
        <v>23</v>
      </c>
      <c r="N8" s="255" t="s">
        <v>23</v>
      </c>
      <c r="O8" s="56" t="s">
        <v>24</v>
      </c>
    </row>
    <row r="9" spans="1:15" ht="86.4" customHeight="1">
      <c r="A9" s="4" t="s">
        <v>50</v>
      </c>
      <c r="B9" s="259" t="s">
        <v>15</v>
      </c>
      <c r="C9" s="260" t="s">
        <v>51</v>
      </c>
      <c r="D9" s="222" t="s">
        <v>17</v>
      </c>
      <c r="E9" s="50" t="s">
        <v>52</v>
      </c>
      <c r="F9" s="261" t="s">
        <v>19</v>
      </c>
      <c r="G9" s="261" t="s">
        <v>53</v>
      </c>
      <c r="H9" s="201" t="s">
        <v>54</v>
      </c>
      <c r="I9" s="286" t="s">
        <v>22</v>
      </c>
      <c r="J9" s="287" t="s">
        <v>55</v>
      </c>
      <c r="K9" s="275" t="s">
        <v>23</v>
      </c>
      <c r="L9" s="288" t="s">
        <v>23</v>
      </c>
      <c r="M9" s="255" t="s">
        <v>23</v>
      </c>
      <c r="N9" s="255" t="s">
        <v>23</v>
      </c>
      <c r="O9" s="56" t="s">
        <v>24</v>
      </c>
    </row>
    <row r="10" spans="1:15" ht="99" customHeight="1">
      <c r="A10" s="4" t="s">
        <v>56</v>
      </c>
      <c r="B10" s="259" t="s">
        <v>15</v>
      </c>
      <c r="C10" s="262" t="s">
        <v>57</v>
      </c>
      <c r="D10" s="222" t="s">
        <v>17</v>
      </c>
      <c r="E10" s="50" t="s">
        <v>58</v>
      </c>
      <c r="F10" s="261" t="s">
        <v>19</v>
      </c>
      <c r="G10" s="261" t="s">
        <v>59</v>
      </c>
      <c r="H10" s="201" t="s">
        <v>60</v>
      </c>
      <c r="I10" s="286" t="s">
        <v>22</v>
      </c>
      <c r="J10" s="287" t="s">
        <v>61</v>
      </c>
      <c r="K10" s="275" t="s">
        <v>23</v>
      </c>
      <c r="L10" s="288" t="s">
        <v>23</v>
      </c>
      <c r="M10" s="255" t="s">
        <v>23</v>
      </c>
      <c r="N10" s="255" t="s">
        <v>23</v>
      </c>
      <c r="O10" s="56" t="s">
        <v>24</v>
      </c>
    </row>
    <row r="11" spans="1:15" ht="86.4" customHeight="1">
      <c r="A11" s="4" t="s">
        <v>62</v>
      </c>
      <c r="B11" s="259" t="s">
        <v>15</v>
      </c>
      <c r="C11" s="260" t="s">
        <v>63</v>
      </c>
      <c r="D11" s="222" t="s">
        <v>17</v>
      </c>
      <c r="E11" s="50" t="s">
        <v>64</v>
      </c>
      <c r="F11" s="261" t="s">
        <v>19</v>
      </c>
      <c r="G11" s="261" t="s">
        <v>65</v>
      </c>
      <c r="H11" s="201" t="s">
        <v>66</v>
      </c>
      <c r="I11" s="286" t="s">
        <v>22</v>
      </c>
      <c r="J11" s="287" t="s">
        <v>67</v>
      </c>
      <c r="K11" s="275" t="s">
        <v>23</v>
      </c>
      <c r="L11" s="288" t="s">
        <v>23</v>
      </c>
      <c r="M11" s="255" t="s">
        <v>23</v>
      </c>
      <c r="N11" s="255" t="s">
        <v>23</v>
      </c>
      <c r="O11" s="56" t="s">
        <v>68</v>
      </c>
    </row>
    <row r="12" spans="1:15" ht="106.5" customHeight="1">
      <c r="A12" s="4" t="s">
        <v>69</v>
      </c>
      <c r="B12" s="259" t="s">
        <v>15</v>
      </c>
      <c r="C12" s="260" t="s">
        <v>70</v>
      </c>
      <c r="D12" s="222" t="s">
        <v>17</v>
      </c>
      <c r="E12" s="50" t="s">
        <v>71</v>
      </c>
      <c r="F12" s="261" t="s">
        <v>19</v>
      </c>
      <c r="G12" s="261" t="s">
        <v>72</v>
      </c>
      <c r="H12" s="201" t="s">
        <v>73</v>
      </c>
      <c r="I12" s="286" t="s">
        <v>22</v>
      </c>
      <c r="J12" s="287">
        <v>127778.04</v>
      </c>
      <c r="K12" s="275" t="s">
        <v>23</v>
      </c>
      <c r="L12" s="288" t="s">
        <v>23</v>
      </c>
      <c r="M12" s="255" t="s">
        <v>23</v>
      </c>
      <c r="N12" s="255" t="s">
        <v>23</v>
      </c>
      <c r="O12" s="56" t="s">
        <v>74</v>
      </c>
    </row>
    <row r="13" spans="1:15" ht="86.4" customHeight="1">
      <c r="A13" s="4" t="s">
        <v>75</v>
      </c>
      <c r="B13" s="259" t="s">
        <v>15</v>
      </c>
      <c r="C13" s="260" t="s">
        <v>76</v>
      </c>
      <c r="D13" s="222" t="s">
        <v>17</v>
      </c>
      <c r="E13" s="50" t="s">
        <v>77</v>
      </c>
      <c r="F13" s="261" t="s">
        <v>19</v>
      </c>
      <c r="G13" s="261" t="s">
        <v>78</v>
      </c>
      <c r="H13" s="201" t="s">
        <v>79</v>
      </c>
      <c r="I13" s="286" t="s">
        <v>22</v>
      </c>
      <c r="J13" s="287">
        <v>1513965.6</v>
      </c>
      <c r="K13" s="275" t="s">
        <v>23</v>
      </c>
      <c r="L13" s="288" t="s">
        <v>23</v>
      </c>
      <c r="M13" s="255" t="s">
        <v>23</v>
      </c>
      <c r="N13" s="255" t="s">
        <v>23</v>
      </c>
      <c r="O13" s="56" t="s">
        <v>74</v>
      </c>
    </row>
    <row r="14" spans="1:15" ht="86.4" customHeight="1">
      <c r="A14" s="4" t="s">
        <v>80</v>
      </c>
      <c r="B14" s="259" t="s">
        <v>15</v>
      </c>
      <c r="C14" s="260" t="s">
        <v>81</v>
      </c>
      <c r="D14" s="222" t="s">
        <v>17</v>
      </c>
      <c r="E14" s="50" t="s">
        <v>82</v>
      </c>
      <c r="F14" s="261" t="s">
        <v>19</v>
      </c>
      <c r="G14" s="261" t="s">
        <v>83</v>
      </c>
      <c r="H14" s="201" t="s">
        <v>84</v>
      </c>
      <c r="I14" s="286" t="s">
        <v>22</v>
      </c>
      <c r="J14" s="287">
        <v>187478.34</v>
      </c>
      <c r="K14" s="275" t="s">
        <v>23</v>
      </c>
      <c r="L14" s="288" t="s">
        <v>23</v>
      </c>
      <c r="M14" s="255" t="s">
        <v>23</v>
      </c>
      <c r="N14" s="255" t="s">
        <v>23</v>
      </c>
      <c r="O14" s="56" t="s">
        <v>74</v>
      </c>
    </row>
    <row r="15" spans="1:15" ht="86.4" customHeight="1">
      <c r="A15" s="4" t="s">
        <v>85</v>
      </c>
      <c r="B15" s="259" t="s">
        <v>15</v>
      </c>
      <c r="C15" s="260" t="s">
        <v>86</v>
      </c>
      <c r="D15" s="222" t="s">
        <v>17</v>
      </c>
      <c r="E15" s="50" t="s">
        <v>87</v>
      </c>
      <c r="F15" s="261" t="s">
        <v>19</v>
      </c>
      <c r="G15" s="261" t="s">
        <v>88</v>
      </c>
      <c r="H15" s="201" t="s">
        <v>89</v>
      </c>
      <c r="I15" s="286" t="s">
        <v>22</v>
      </c>
      <c r="J15" s="287">
        <v>1099570.05</v>
      </c>
      <c r="K15" s="275" t="s">
        <v>23</v>
      </c>
      <c r="L15" s="288" t="s">
        <v>23</v>
      </c>
      <c r="M15" s="255" t="s">
        <v>23</v>
      </c>
      <c r="N15" s="255" t="s">
        <v>23</v>
      </c>
      <c r="O15" s="56" t="s">
        <v>74</v>
      </c>
    </row>
    <row r="16" spans="1:15" ht="94.5" customHeight="1">
      <c r="A16" s="4" t="s">
        <v>90</v>
      </c>
      <c r="B16" s="259" t="s">
        <v>15</v>
      </c>
      <c r="C16" s="260" t="s">
        <v>91</v>
      </c>
      <c r="D16" s="222" t="s">
        <v>17</v>
      </c>
      <c r="E16" s="50" t="s">
        <v>92</v>
      </c>
      <c r="F16" s="261" t="s">
        <v>19</v>
      </c>
      <c r="G16" s="261" t="s">
        <v>93</v>
      </c>
      <c r="H16" s="201" t="s">
        <v>94</v>
      </c>
      <c r="I16" s="286" t="s">
        <v>22</v>
      </c>
      <c r="J16" s="287">
        <v>964329.52</v>
      </c>
      <c r="K16" s="275" t="s">
        <v>23</v>
      </c>
      <c r="L16" s="288" t="s">
        <v>23</v>
      </c>
      <c r="M16" s="255" t="s">
        <v>23</v>
      </c>
      <c r="N16" s="255" t="s">
        <v>23</v>
      </c>
      <c r="O16" s="56" t="s">
        <v>74</v>
      </c>
    </row>
    <row r="17" spans="1:15" ht="86.4" customHeight="1">
      <c r="A17" s="4" t="s">
        <v>95</v>
      </c>
      <c r="B17" s="259" t="s">
        <v>15</v>
      </c>
      <c r="C17" s="263" t="s">
        <v>96</v>
      </c>
      <c r="D17" s="222" t="s">
        <v>17</v>
      </c>
      <c r="E17" s="50" t="s">
        <v>97</v>
      </c>
      <c r="F17" s="261" t="s">
        <v>19</v>
      </c>
      <c r="G17" s="261" t="s">
        <v>98</v>
      </c>
      <c r="H17" s="201" t="s">
        <v>99</v>
      </c>
      <c r="I17" s="286" t="s">
        <v>22</v>
      </c>
      <c r="J17" s="289" t="s">
        <v>100</v>
      </c>
      <c r="K17" s="275" t="s">
        <v>23</v>
      </c>
      <c r="L17" s="288" t="s">
        <v>23</v>
      </c>
      <c r="M17" s="255" t="s">
        <v>23</v>
      </c>
      <c r="N17" s="255" t="s">
        <v>23</v>
      </c>
      <c r="O17" s="56" t="s">
        <v>68</v>
      </c>
    </row>
    <row r="18" spans="1:15" ht="86.4" customHeight="1">
      <c r="A18" s="4" t="s">
        <v>101</v>
      </c>
      <c r="B18" s="259" t="s">
        <v>15</v>
      </c>
      <c r="C18" s="263" t="s">
        <v>102</v>
      </c>
      <c r="D18" s="222" t="s">
        <v>17</v>
      </c>
      <c r="E18" s="50" t="s">
        <v>103</v>
      </c>
      <c r="F18" s="261" t="s">
        <v>19</v>
      </c>
      <c r="G18" s="261" t="s">
        <v>104</v>
      </c>
      <c r="H18" s="201" t="s">
        <v>105</v>
      </c>
      <c r="I18" s="286" t="s">
        <v>22</v>
      </c>
      <c r="J18" s="289" t="s">
        <v>106</v>
      </c>
      <c r="K18" s="275" t="s">
        <v>23</v>
      </c>
      <c r="L18" s="288" t="s">
        <v>23</v>
      </c>
      <c r="M18" s="255" t="s">
        <v>23</v>
      </c>
      <c r="N18" s="255" t="s">
        <v>23</v>
      </c>
      <c r="O18" s="56" t="s">
        <v>68</v>
      </c>
    </row>
    <row r="19" spans="1:15" ht="86.4" customHeight="1">
      <c r="A19" s="4" t="s">
        <v>107</v>
      </c>
      <c r="B19" s="259" t="s">
        <v>15</v>
      </c>
      <c r="C19" s="263" t="s">
        <v>108</v>
      </c>
      <c r="D19" s="222" t="s">
        <v>17</v>
      </c>
      <c r="E19" s="50" t="s">
        <v>109</v>
      </c>
      <c r="F19" s="261" t="s">
        <v>19</v>
      </c>
      <c r="G19" s="261" t="s">
        <v>110</v>
      </c>
      <c r="H19" s="201" t="s">
        <v>111</v>
      </c>
      <c r="I19" s="286" t="s">
        <v>22</v>
      </c>
      <c r="J19" s="289" t="s">
        <v>112</v>
      </c>
      <c r="K19" s="275" t="s">
        <v>23</v>
      </c>
      <c r="L19" s="288" t="s">
        <v>23</v>
      </c>
      <c r="M19" s="255" t="s">
        <v>23</v>
      </c>
      <c r="N19" s="255" t="s">
        <v>23</v>
      </c>
      <c r="O19" s="56" t="s">
        <v>68</v>
      </c>
    </row>
    <row r="20" spans="1:15" ht="86.4" customHeight="1">
      <c r="A20" s="4" t="s">
        <v>113</v>
      </c>
      <c r="B20" s="259" t="s">
        <v>15</v>
      </c>
      <c r="C20" s="263" t="s">
        <v>114</v>
      </c>
      <c r="D20" s="222" t="s">
        <v>17</v>
      </c>
      <c r="E20" s="50" t="s">
        <v>115</v>
      </c>
      <c r="F20" s="261" t="s">
        <v>19</v>
      </c>
      <c r="G20" s="261" t="s">
        <v>116</v>
      </c>
      <c r="H20" s="201" t="s">
        <v>117</v>
      </c>
      <c r="I20" s="286" t="s">
        <v>22</v>
      </c>
      <c r="J20" s="289">
        <v>387318.5</v>
      </c>
      <c r="K20" s="275" t="s">
        <v>23</v>
      </c>
      <c r="L20" s="288" t="s">
        <v>23</v>
      </c>
      <c r="M20" s="255" t="s">
        <v>23</v>
      </c>
      <c r="N20" s="255" t="s">
        <v>23</v>
      </c>
      <c r="O20" s="56" t="s">
        <v>68</v>
      </c>
    </row>
    <row r="21" spans="1:15" ht="86.4" customHeight="1">
      <c r="A21" s="4" t="s">
        <v>118</v>
      </c>
      <c r="B21" s="259" t="s">
        <v>15</v>
      </c>
      <c r="C21" s="263" t="s">
        <v>119</v>
      </c>
      <c r="D21" s="222" t="s">
        <v>17</v>
      </c>
      <c r="E21" s="50" t="s">
        <v>120</v>
      </c>
      <c r="F21" s="261" t="s">
        <v>19</v>
      </c>
      <c r="G21" s="261" t="s">
        <v>121</v>
      </c>
      <c r="H21" s="201" t="s">
        <v>122</v>
      </c>
      <c r="I21" s="286" t="s">
        <v>22</v>
      </c>
      <c r="J21" s="289" t="s">
        <v>123</v>
      </c>
      <c r="K21" s="275" t="s">
        <v>23</v>
      </c>
      <c r="L21" s="288" t="s">
        <v>23</v>
      </c>
      <c r="M21" s="255" t="s">
        <v>23</v>
      </c>
      <c r="N21" s="255" t="s">
        <v>23</v>
      </c>
      <c r="O21" s="56" t="s">
        <v>68</v>
      </c>
    </row>
    <row r="22" spans="1:15" ht="86.4" customHeight="1">
      <c r="A22" s="4" t="s">
        <v>124</v>
      </c>
      <c r="B22" s="259" t="s">
        <v>15</v>
      </c>
      <c r="C22" s="263" t="s">
        <v>125</v>
      </c>
      <c r="D22" s="222" t="s">
        <v>17</v>
      </c>
      <c r="E22" s="50" t="s">
        <v>126</v>
      </c>
      <c r="F22" s="261" t="s">
        <v>19</v>
      </c>
      <c r="G22" s="261" t="s">
        <v>127</v>
      </c>
      <c r="H22" s="201" t="s">
        <v>128</v>
      </c>
      <c r="I22" s="286" t="s">
        <v>22</v>
      </c>
      <c r="J22" s="289">
        <v>434945.5</v>
      </c>
      <c r="K22" s="275" t="s">
        <v>23</v>
      </c>
      <c r="L22" s="288" t="s">
        <v>23</v>
      </c>
      <c r="M22" s="255" t="s">
        <v>23</v>
      </c>
      <c r="N22" s="255" t="s">
        <v>23</v>
      </c>
      <c r="O22" s="56" t="s">
        <v>68</v>
      </c>
    </row>
    <row r="23" spans="1:15" ht="86.4" customHeight="1">
      <c r="A23" s="4" t="s">
        <v>129</v>
      </c>
      <c r="B23" s="259" t="s">
        <v>15</v>
      </c>
      <c r="C23" s="263" t="s">
        <v>130</v>
      </c>
      <c r="D23" s="222" t="s">
        <v>17</v>
      </c>
      <c r="E23" s="50" t="s">
        <v>131</v>
      </c>
      <c r="F23" s="261" t="s">
        <v>19</v>
      </c>
      <c r="G23" s="261" t="s">
        <v>132</v>
      </c>
      <c r="H23" s="201" t="s">
        <v>133</v>
      </c>
      <c r="I23" s="286" t="s">
        <v>22</v>
      </c>
      <c r="J23" s="289" t="s">
        <v>134</v>
      </c>
      <c r="K23" s="275" t="s">
        <v>23</v>
      </c>
      <c r="L23" s="288" t="s">
        <v>23</v>
      </c>
      <c r="M23" s="255" t="s">
        <v>23</v>
      </c>
      <c r="N23" s="255" t="s">
        <v>23</v>
      </c>
      <c r="O23" s="56" t="s">
        <v>68</v>
      </c>
    </row>
    <row r="24" spans="1:15" ht="86.4" customHeight="1">
      <c r="A24" s="4" t="s">
        <v>135</v>
      </c>
      <c r="B24" s="259" t="s">
        <v>15</v>
      </c>
      <c r="C24" s="264" t="s">
        <v>136</v>
      </c>
      <c r="D24" s="222" t="s">
        <v>17</v>
      </c>
      <c r="E24" s="50" t="s">
        <v>137</v>
      </c>
      <c r="F24" s="261" t="s">
        <v>19</v>
      </c>
      <c r="G24" s="261" t="s">
        <v>138</v>
      </c>
      <c r="H24" s="201" t="s">
        <v>139</v>
      </c>
      <c r="I24" s="286" t="s">
        <v>22</v>
      </c>
      <c r="J24" s="289" t="s">
        <v>140</v>
      </c>
      <c r="K24" s="275" t="s">
        <v>23</v>
      </c>
      <c r="L24" s="288" t="s">
        <v>23</v>
      </c>
      <c r="M24" s="255" t="s">
        <v>23</v>
      </c>
      <c r="N24" s="255" t="s">
        <v>23</v>
      </c>
      <c r="O24" s="56" t="s">
        <v>24</v>
      </c>
    </row>
    <row r="25" spans="1:15" s="245" customFormat="1" ht="86.4" customHeight="1">
      <c r="A25" s="4" t="s">
        <v>141</v>
      </c>
      <c r="B25" s="265" t="s">
        <v>15</v>
      </c>
      <c r="C25" s="265" t="s">
        <v>142</v>
      </c>
      <c r="D25" s="266" t="s">
        <v>17</v>
      </c>
      <c r="E25" s="89" t="s">
        <v>143</v>
      </c>
      <c r="F25" s="267" t="s">
        <v>19</v>
      </c>
      <c r="G25" s="267" t="s">
        <v>144</v>
      </c>
      <c r="H25" s="268" t="s">
        <v>145</v>
      </c>
      <c r="I25" s="290" t="s">
        <v>22</v>
      </c>
      <c r="J25" s="291" t="s">
        <v>146</v>
      </c>
      <c r="K25" s="292" t="s">
        <v>147</v>
      </c>
      <c r="L25" s="293" t="s">
        <v>23</v>
      </c>
      <c r="M25" s="294" t="s">
        <v>23</v>
      </c>
      <c r="N25" s="294" t="s">
        <v>23</v>
      </c>
      <c r="O25" s="100" t="s">
        <v>68</v>
      </c>
    </row>
    <row r="26" spans="1:15" ht="96.75" customHeight="1">
      <c r="A26" s="4" t="s">
        <v>148</v>
      </c>
      <c r="B26" s="259" t="s">
        <v>15</v>
      </c>
      <c r="C26" s="259" t="s">
        <v>149</v>
      </c>
      <c r="D26" s="222" t="s">
        <v>17</v>
      </c>
      <c r="E26" s="50" t="s">
        <v>150</v>
      </c>
      <c r="F26" s="261" t="s">
        <v>19</v>
      </c>
      <c r="G26" s="261" t="s">
        <v>151</v>
      </c>
      <c r="H26" s="201" t="s">
        <v>152</v>
      </c>
      <c r="I26" s="286" t="s">
        <v>22</v>
      </c>
      <c r="J26" s="289" t="s">
        <v>153</v>
      </c>
      <c r="K26" s="275" t="s">
        <v>23</v>
      </c>
      <c r="L26" s="288" t="s">
        <v>23</v>
      </c>
      <c r="M26" s="255" t="s">
        <v>23</v>
      </c>
      <c r="N26" s="255" t="s">
        <v>23</v>
      </c>
      <c r="O26" s="56" t="s">
        <v>24</v>
      </c>
    </row>
    <row r="27" spans="1:15" s="246" customFormat="1" ht="99" customHeight="1">
      <c r="A27" s="74" t="s">
        <v>154</v>
      </c>
      <c r="B27" s="269" t="s">
        <v>15</v>
      </c>
      <c r="C27" s="269" t="s">
        <v>155</v>
      </c>
      <c r="D27" s="79" t="s">
        <v>17</v>
      </c>
      <c r="E27" s="79" t="s">
        <v>156</v>
      </c>
      <c r="F27" s="270" t="s">
        <v>19</v>
      </c>
      <c r="G27" s="270" t="s">
        <v>157</v>
      </c>
      <c r="H27" s="204" t="s">
        <v>158</v>
      </c>
      <c r="I27" s="225" t="s">
        <v>22</v>
      </c>
      <c r="J27" s="204">
        <v>8980</v>
      </c>
      <c r="K27" s="270"/>
      <c r="L27" s="295"/>
      <c r="M27" s="296"/>
      <c r="N27" s="296"/>
      <c r="O27" s="95" t="s">
        <v>24</v>
      </c>
    </row>
    <row r="28" spans="1:15" s="246" customFormat="1" ht="86.4" customHeight="1">
      <c r="A28" s="74" t="s">
        <v>159</v>
      </c>
      <c r="B28" s="269" t="s">
        <v>15</v>
      </c>
      <c r="C28" s="77" t="s">
        <v>160</v>
      </c>
      <c r="D28" s="79" t="s">
        <v>17</v>
      </c>
      <c r="E28" s="79" t="s">
        <v>161</v>
      </c>
      <c r="F28" s="270" t="s">
        <v>19</v>
      </c>
      <c r="G28" s="270" t="s">
        <v>162</v>
      </c>
      <c r="H28" s="204" t="s">
        <v>163</v>
      </c>
      <c r="I28" s="225" t="s">
        <v>22</v>
      </c>
      <c r="J28" s="204">
        <v>686092.80000000005</v>
      </c>
      <c r="K28" s="270"/>
      <c r="L28" s="295"/>
      <c r="M28" s="296"/>
      <c r="N28" s="296"/>
      <c r="O28" s="297" t="s">
        <v>68</v>
      </c>
    </row>
    <row r="29" spans="1:15" s="246" customFormat="1" ht="86.4" customHeight="1">
      <c r="A29" s="74" t="s">
        <v>164</v>
      </c>
      <c r="B29" s="269" t="s">
        <v>15</v>
      </c>
      <c r="C29" s="77" t="s">
        <v>165</v>
      </c>
      <c r="D29" s="271" t="s">
        <v>17</v>
      </c>
      <c r="E29" s="79" t="s">
        <v>166</v>
      </c>
      <c r="F29" s="270" t="s">
        <v>19</v>
      </c>
      <c r="G29" s="270" t="s">
        <v>167</v>
      </c>
      <c r="H29" s="204" t="s">
        <v>168</v>
      </c>
      <c r="I29" s="225" t="s">
        <v>22</v>
      </c>
      <c r="J29" s="204">
        <v>100519.2</v>
      </c>
      <c r="K29" s="270"/>
      <c r="L29" s="295"/>
      <c r="M29" s="296"/>
      <c r="N29" s="296"/>
      <c r="O29" s="297" t="s">
        <v>68</v>
      </c>
    </row>
    <row r="30" spans="1:15" ht="86.4" customHeight="1">
      <c r="A30" s="272"/>
      <c r="B30" s="273"/>
      <c r="C30" s="274"/>
      <c r="D30" s="275"/>
      <c r="E30" s="50"/>
      <c r="F30" s="261"/>
      <c r="G30" s="261"/>
      <c r="H30" s="202"/>
      <c r="I30" s="286"/>
      <c r="J30" s="289"/>
      <c r="K30" s="273"/>
      <c r="L30" s="288"/>
      <c r="O30" s="298"/>
    </row>
    <row r="31" spans="1:15" ht="86.4" customHeight="1">
      <c r="A31" s="272"/>
      <c r="B31" s="273"/>
      <c r="C31" s="274"/>
      <c r="D31" s="275"/>
      <c r="E31" s="50"/>
      <c r="F31" s="261"/>
      <c r="G31" s="261"/>
      <c r="H31" s="202"/>
      <c r="I31" s="286"/>
      <c r="J31" s="289"/>
      <c r="K31" s="273"/>
      <c r="L31" s="288"/>
      <c r="O31" s="298"/>
    </row>
    <row r="32" spans="1:15" ht="86.4" customHeight="1">
      <c r="A32" s="272"/>
      <c r="B32" s="273"/>
      <c r="C32" s="274"/>
      <c r="D32" s="275"/>
      <c r="E32" s="50"/>
      <c r="F32" s="261"/>
      <c r="G32" s="261"/>
      <c r="H32" s="202"/>
      <c r="I32" s="286"/>
      <c r="J32" s="289"/>
      <c r="K32" s="273"/>
      <c r="L32" s="288"/>
      <c r="O32" s="298"/>
    </row>
    <row r="33" spans="1:15" ht="86.4" customHeight="1">
      <c r="A33" s="272"/>
      <c r="B33" s="273"/>
      <c r="C33" s="274"/>
      <c r="D33" s="275"/>
      <c r="E33" s="50"/>
      <c r="F33" s="261"/>
      <c r="G33" s="261"/>
      <c r="H33" s="202"/>
      <c r="I33" s="286"/>
      <c r="J33" s="289"/>
      <c r="K33" s="273"/>
      <c r="L33" s="288"/>
      <c r="O33" s="299"/>
    </row>
    <row r="34" spans="1:15" ht="86.4" customHeight="1">
      <c r="A34" s="272"/>
      <c r="B34" s="273"/>
      <c r="C34" s="274"/>
      <c r="D34" s="275"/>
      <c r="E34" s="50"/>
      <c r="F34" s="261"/>
      <c r="G34" s="261"/>
      <c r="H34" s="202"/>
      <c r="I34" s="286"/>
      <c r="J34" s="289"/>
      <c r="K34" s="273"/>
      <c r="L34" s="288"/>
    </row>
    <row r="35" spans="1:15" ht="86.4" customHeight="1">
      <c r="A35" s="272"/>
      <c r="B35" s="273"/>
      <c r="C35" s="274"/>
      <c r="D35" s="275"/>
      <c r="E35" s="50"/>
      <c r="F35" s="261"/>
      <c r="G35" s="261"/>
      <c r="H35" s="202"/>
      <c r="I35" s="286"/>
      <c r="J35" s="289"/>
      <c r="K35" s="273"/>
      <c r="L35" s="288"/>
    </row>
    <row r="36" spans="1:15" ht="86.4" customHeight="1">
      <c r="A36" s="272"/>
      <c r="B36" s="273"/>
      <c r="C36" s="274"/>
      <c r="D36" s="275"/>
      <c r="E36" s="50"/>
      <c r="F36" s="261"/>
      <c r="G36" s="261"/>
      <c r="H36" s="202"/>
      <c r="I36" s="286"/>
      <c r="J36" s="286"/>
      <c r="K36" s="273"/>
      <c r="L36" s="288"/>
    </row>
    <row r="37" spans="1:15" ht="86.4" customHeight="1">
      <c r="A37" s="272"/>
      <c r="B37" s="276"/>
      <c r="C37" s="277"/>
      <c r="D37" s="278"/>
      <c r="E37" s="279"/>
      <c r="F37" s="280"/>
      <c r="G37" s="280"/>
      <c r="H37" s="281"/>
      <c r="I37" s="300"/>
      <c r="J37" s="300"/>
      <c r="K37" s="276"/>
      <c r="L37" s="301"/>
    </row>
    <row r="38" spans="1:15" ht="86.4" customHeight="1">
      <c r="A38" s="272"/>
      <c r="C38" s="282"/>
    </row>
    <row r="39" spans="1:15" ht="86.4" customHeight="1">
      <c r="A39" s="272"/>
      <c r="C39" s="282"/>
    </row>
    <row r="40" spans="1:15" ht="86.4" customHeight="1">
      <c r="A40" s="272"/>
      <c r="C40" s="282"/>
    </row>
    <row r="41" spans="1:15" ht="86.4" customHeight="1">
      <c r="A41" s="272"/>
      <c r="C41" s="282"/>
    </row>
    <row r="42" spans="1:15" ht="86.4" customHeight="1">
      <c r="A42" s="272"/>
      <c r="C42" s="282"/>
    </row>
    <row r="43" spans="1:15" ht="86.4" customHeight="1">
      <c r="A43" s="272"/>
      <c r="C43" s="282"/>
    </row>
    <row r="44" spans="1:15" ht="86.4" customHeight="1">
      <c r="A44" s="272"/>
      <c r="C44" s="282"/>
    </row>
    <row r="45" spans="1:15" ht="86.4" customHeight="1">
      <c r="A45" s="272"/>
      <c r="C45" s="282"/>
    </row>
    <row r="46" spans="1:15" ht="86.4" customHeight="1">
      <c r="A46" s="272"/>
      <c r="C46" s="282"/>
    </row>
    <row r="47" spans="1:15" ht="86.4" customHeight="1">
      <c r="A47" s="272"/>
      <c r="C47" s="282"/>
    </row>
    <row r="48" spans="1:15" ht="86.4" customHeight="1">
      <c r="A48" s="272"/>
      <c r="C48" s="282"/>
    </row>
    <row r="49" spans="1:3" ht="86.4" customHeight="1">
      <c r="A49" s="272"/>
      <c r="C49" s="282"/>
    </row>
    <row r="50" spans="1:3" ht="86.4" customHeight="1">
      <c r="A50" s="272"/>
      <c r="C50" s="282"/>
    </row>
    <row r="51" spans="1:3" ht="86.4" customHeight="1">
      <c r="A51" s="272"/>
      <c r="C51" s="282"/>
    </row>
    <row r="52" spans="1:3" ht="86.4" customHeight="1">
      <c r="A52" s="272"/>
      <c r="C52" s="282"/>
    </row>
    <row r="53" spans="1:3" ht="86.4" customHeight="1">
      <c r="A53" s="272"/>
      <c r="C53" s="282"/>
    </row>
    <row r="54" spans="1:3" ht="86.4" customHeight="1">
      <c r="A54" s="272"/>
      <c r="C54" s="282"/>
    </row>
    <row r="55" spans="1:3" ht="86.4" customHeight="1">
      <c r="A55" s="272"/>
      <c r="C55" s="282"/>
    </row>
    <row r="56" spans="1:3" ht="86.4" customHeight="1">
      <c r="A56" s="272"/>
      <c r="C56" s="282"/>
    </row>
    <row r="57" spans="1:3" ht="86.4" customHeight="1">
      <c r="A57" s="272"/>
      <c r="C57" s="282"/>
    </row>
    <row r="58" spans="1:3" ht="86.4" customHeight="1">
      <c r="A58" s="272"/>
      <c r="C58" s="282"/>
    </row>
    <row r="59" spans="1:3" ht="86.4" customHeight="1">
      <c r="A59" s="272"/>
      <c r="C59" s="282"/>
    </row>
    <row r="60" spans="1:3" ht="86.4" customHeight="1">
      <c r="A60" s="272"/>
    </row>
    <row r="61" spans="1:3" ht="86.4" customHeight="1">
      <c r="A61" s="272"/>
    </row>
    <row r="62" spans="1:3" ht="86.4" customHeight="1">
      <c r="A62" s="272"/>
    </row>
    <row r="63" spans="1:3" ht="86.4" customHeight="1">
      <c r="A63" s="272"/>
    </row>
    <row r="64" spans="1:3" ht="86.4" customHeight="1">
      <c r="A64" s="272"/>
    </row>
    <row r="65" spans="1:1" ht="86.4" customHeight="1">
      <c r="A65" s="272"/>
    </row>
    <row r="66" spans="1:1" ht="86.4" customHeight="1">
      <c r="A66" s="272"/>
    </row>
    <row r="67" spans="1:1" ht="86.4" customHeight="1">
      <c r="A67" s="272"/>
    </row>
    <row r="68" spans="1:1" ht="86.4" customHeight="1">
      <c r="A68" s="272"/>
    </row>
    <row r="69" spans="1:1" ht="86.4" customHeight="1">
      <c r="A69" s="272"/>
    </row>
    <row r="70" spans="1:1" ht="86.4" customHeight="1">
      <c r="A70" s="272"/>
    </row>
    <row r="71" spans="1:1" ht="86.4" customHeight="1">
      <c r="A71" s="272"/>
    </row>
    <row r="72" spans="1:1" ht="86.4" customHeight="1">
      <c r="A72" s="272"/>
    </row>
    <row r="73" spans="1:1" ht="86.4" customHeight="1">
      <c r="A73" s="272"/>
    </row>
    <row r="74" spans="1:1" ht="86.4" customHeight="1">
      <c r="A74" s="272"/>
    </row>
    <row r="75" spans="1:1" ht="86.4" customHeight="1">
      <c r="A75" s="272"/>
    </row>
    <row r="76" spans="1:1" ht="86.4" customHeight="1">
      <c r="A76" s="272"/>
    </row>
    <row r="77" spans="1:1" ht="86.4" customHeight="1">
      <c r="A77" s="272"/>
    </row>
    <row r="78" spans="1:1" ht="86.4" customHeight="1">
      <c r="A78" s="272"/>
    </row>
    <row r="185" spans="6:6" ht="86.4" customHeight="1">
      <c r="F185" s="302"/>
    </row>
  </sheetData>
  <pageMargins left="0.69999998807907104" right="0.69999998807907104" top="0.75" bottom="0.75" header="0.30000001192092896" footer="0.30000001192092896"/>
  <pageSetup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474"/>
  <sheetViews>
    <sheetView zoomScale="90" workbookViewId="0">
      <pane ySplit="2" topLeftCell="A10" activePane="bottomLeft" state="frozen"/>
      <selection pane="bottomLeft" activeCell="G12" sqref="G12"/>
    </sheetView>
  </sheetViews>
  <sheetFormatPr defaultColWidth="9.109375" defaultRowHeight="14.4"/>
  <cols>
    <col min="1" max="1" width="11" bestFit="1" customWidth="1"/>
    <col min="2" max="2" width="16.88671875" style="161" customWidth="1"/>
    <col min="3" max="3" width="22.33203125" style="162" customWidth="1"/>
    <col min="4" max="4" width="16.88671875" style="162" customWidth="1"/>
    <col min="5" max="5" width="40.88671875" style="43" customWidth="1"/>
    <col min="6" max="6" width="13.44140625" style="42" customWidth="1"/>
    <col min="7" max="7" width="21" style="163" customWidth="1"/>
    <col min="8" max="8" width="52.33203125" style="43" customWidth="1"/>
    <col min="9" max="9" width="48.109375" style="42" hidden="1" customWidth="1"/>
    <col min="10" max="10" width="29.109375" style="163" hidden="1" customWidth="1"/>
    <col min="11" max="11" width="18" style="42" hidden="1" customWidth="1"/>
    <col min="12" max="12" width="49.33203125" style="163" hidden="1" customWidth="1"/>
    <col min="13" max="13" width="38.33203125" style="163" customWidth="1"/>
    <col min="14" max="14" width="33.5546875" style="42" customWidth="1"/>
    <col min="15" max="15" width="14.88671875" style="164" customWidth="1"/>
    <col min="16" max="16" width="14.88671875" style="44" customWidth="1"/>
    <col min="17" max="17" width="14.33203125" style="44" customWidth="1"/>
    <col min="18" max="18" width="14.88671875" style="164" hidden="1" customWidth="1"/>
    <col min="19" max="19" width="15.88671875" style="164" hidden="1" customWidth="1"/>
    <col min="20" max="20" width="20.5546875" style="164" hidden="1" customWidth="1"/>
    <col min="21" max="21" width="23.5546875" style="165" hidden="1" customWidth="1"/>
    <col min="22" max="22" width="23.88671875" style="164" hidden="1" customWidth="1"/>
    <col min="23" max="23" width="30.5546875" style="42" hidden="1" customWidth="1"/>
    <col min="24" max="24" width="6.6640625" hidden="1" customWidth="1"/>
    <col min="25" max="25" width="27.44140625" style="42" customWidth="1"/>
  </cols>
  <sheetData>
    <row r="1" spans="1:25" ht="32.4" customHeight="1">
      <c r="B1" s="166"/>
      <c r="G1" s="167"/>
      <c r="J1" s="45"/>
      <c r="L1" s="45"/>
      <c r="M1" s="195"/>
      <c r="O1" s="196"/>
      <c r="P1" s="197"/>
      <c r="Q1" s="197"/>
      <c r="R1" s="196"/>
      <c r="S1" s="196"/>
      <c r="T1" s="196"/>
    </row>
    <row r="2" spans="1:25" ht="130.5" customHeight="1">
      <c r="A2" s="168" t="s">
        <v>0</v>
      </c>
      <c r="B2" s="169" t="s">
        <v>169</v>
      </c>
      <c r="C2" s="169" t="s">
        <v>170</v>
      </c>
      <c r="D2" s="169" t="s">
        <v>171</v>
      </c>
      <c r="E2" s="169" t="s">
        <v>2</v>
      </c>
      <c r="F2" s="169" t="s">
        <v>3</v>
      </c>
      <c r="G2" s="169" t="s">
        <v>172</v>
      </c>
      <c r="H2" s="169" t="s">
        <v>5</v>
      </c>
      <c r="I2" s="169" t="s">
        <v>173</v>
      </c>
      <c r="J2" s="198" t="s">
        <v>174</v>
      </c>
      <c r="K2" s="198" t="s">
        <v>8</v>
      </c>
      <c r="L2" s="198" t="s">
        <v>175</v>
      </c>
      <c r="M2" s="198" t="s">
        <v>176</v>
      </c>
      <c r="N2" s="199" t="s">
        <v>177</v>
      </c>
      <c r="O2" s="198" t="s">
        <v>178</v>
      </c>
      <c r="P2" s="200" t="s">
        <v>179</v>
      </c>
      <c r="Q2" s="200" t="s">
        <v>180</v>
      </c>
      <c r="R2" s="198" t="s">
        <v>181</v>
      </c>
      <c r="S2" s="198" t="s">
        <v>182</v>
      </c>
      <c r="T2" s="198" t="s">
        <v>181</v>
      </c>
      <c r="U2" s="198" t="s">
        <v>183</v>
      </c>
      <c r="V2" s="231" t="s">
        <v>184</v>
      </c>
      <c r="W2" s="46" t="s">
        <v>185</v>
      </c>
      <c r="X2" s="232" t="s">
        <v>186</v>
      </c>
      <c r="Y2" s="46" t="s">
        <v>13</v>
      </c>
    </row>
    <row r="3" spans="1:25" s="160" customFormat="1" ht="64.5" customHeight="1">
      <c r="A3" s="170" t="s">
        <v>187</v>
      </c>
      <c r="B3" s="50" t="s">
        <v>188</v>
      </c>
      <c r="C3" s="50" t="s">
        <v>189</v>
      </c>
      <c r="D3" s="50" t="s">
        <v>190</v>
      </c>
      <c r="E3" s="171" t="s">
        <v>191</v>
      </c>
      <c r="F3" s="52" t="s">
        <v>17</v>
      </c>
      <c r="G3" s="50" t="s">
        <v>192</v>
      </c>
      <c r="H3" s="50" t="s">
        <v>19</v>
      </c>
      <c r="I3" s="50" t="s">
        <v>193</v>
      </c>
      <c r="J3" s="201" t="s">
        <v>166</v>
      </c>
      <c r="K3" s="202" t="s">
        <v>22</v>
      </c>
      <c r="L3" s="203" t="s">
        <v>194</v>
      </c>
      <c r="M3" s="201">
        <v>13.5</v>
      </c>
      <c r="N3" s="191" t="s">
        <v>195</v>
      </c>
      <c r="O3" s="201">
        <v>415.07</v>
      </c>
      <c r="P3" s="204">
        <v>415.07</v>
      </c>
      <c r="Q3" s="204">
        <v>0</v>
      </c>
      <c r="R3" s="201" t="s">
        <v>23</v>
      </c>
      <c r="S3" s="201" t="s">
        <v>23</v>
      </c>
      <c r="T3" s="201" t="s">
        <v>23</v>
      </c>
      <c r="U3" s="201" t="s">
        <v>23</v>
      </c>
      <c r="V3" s="201" t="s">
        <v>23</v>
      </c>
      <c r="W3" s="182" t="s">
        <v>196</v>
      </c>
      <c r="X3" s="50" t="s">
        <v>197</v>
      </c>
      <c r="Y3" s="50" t="s">
        <v>198</v>
      </c>
    </row>
    <row r="4" spans="1:25" s="160" customFormat="1" ht="53.25" customHeight="1">
      <c r="A4" s="170" t="s">
        <v>199</v>
      </c>
      <c r="B4" s="50" t="s">
        <v>188</v>
      </c>
      <c r="C4" s="50" t="s">
        <v>200</v>
      </c>
      <c r="D4" s="50" t="s">
        <v>190</v>
      </c>
      <c r="E4" s="50" t="s">
        <v>201</v>
      </c>
      <c r="F4" s="52" t="s">
        <v>17</v>
      </c>
      <c r="G4" s="50" t="s">
        <v>202</v>
      </c>
      <c r="H4" s="50" t="s">
        <v>19</v>
      </c>
      <c r="I4" s="50" t="s">
        <v>203</v>
      </c>
      <c r="J4" s="201" t="s">
        <v>204</v>
      </c>
      <c r="K4" s="202" t="s">
        <v>22</v>
      </c>
      <c r="L4" s="203" t="s">
        <v>205</v>
      </c>
      <c r="M4" s="201" t="s">
        <v>206</v>
      </c>
      <c r="N4" s="191" t="s">
        <v>207</v>
      </c>
      <c r="O4" s="201">
        <v>79388.67</v>
      </c>
      <c r="P4" s="204">
        <v>7578.67</v>
      </c>
      <c r="Q4" s="204">
        <f>O4-P4</f>
        <v>71810</v>
      </c>
      <c r="R4" s="201" t="s">
        <v>23</v>
      </c>
      <c r="S4" s="201" t="s">
        <v>23</v>
      </c>
      <c r="T4" s="201" t="s">
        <v>23</v>
      </c>
      <c r="U4" s="201" t="s">
        <v>23</v>
      </c>
      <c r="V4" s="201" t="s">
        <v>23</v>
      </c>
      <c r="W4" s="182" t="s">
        <v>196</v>
      </c>
      <c r="X4" s="50" t="s">
        <v>197</v>
      </c>
      <c r="Y4" s="50" t="s">
        <v>198</v>
      </c>
    </row>
    <row r="5" spans="1:25" s="160" customFormat="1" ht="60.75" customHeight="1">
      <c r="A5" s="170" t="s">
        <v>208</v>
      </c>
      <c r="B5" s="50" t="s">
        <v>188</v>
      </c>
      <c r="C5" s="50" t="s">
        <v>209</v>
      </c>
      <c r="D5" s="50" t="s">
        <v>190</v>
      </c>
      <c r="E5" s="50" t="s">
        <v>210</v>
      </c>
      <c r="F5" s="52" t="s">
        <v>17</v>
      </c>
      <c r="G5" s="50" t="s">
        <v>211</v>
      </c>
      <c r="H5" s="50" t="s">
        <v>19</v>
      </c>
      <c r="I5" s="50" t="s">
        <v>212</v>
      </c>
      <c r="J5" s="201" t="s">
        <v>213</v>
      </c>
      <c r="K5" s="202" t="s">
        <v>22</v>
      </c>
      <c r="L5" s="203" t="s">
        <v>214</v>
      </c>
      <c r="M5" s="50" t="s">
        <v>215</v>
      </c>
      <c r="N5" s="191" t="s">
        <v>216</v>
      </c>
      <c r="O5" s="205">
        <v>69608.160000000003</v>
      </c>
      <c r="P5" s="206">
        <v>69608.160000000003</v>
      </c>
      <c r="Q5" s="204">
        <f t="shared" ref="Q5:Q28" si="0">O5-P5</f>
        <v>0</v>
      </c>
      <c r="R5" s="201" t="s">
        <v>23</v>
      </c>
      <c r="S5" s="201" t="s">
        <v>23</v>
      </c>
      <c r="T5" s="201" t="s">
        <v>23</v>
      </c>
      <c r="U5" s="201" t="s">
        <v>23</v>
      </c>
      <c r="V5" s="201" t="s">
        <v>23</v>
      </c>
      <c r="W5" s="182" t="s">
        <v>196</v>
      </c>
      <c r="X5" s="50" t="s">
        <v>197</v>
      </c>
      <c r="Y5" s="50" t="s">
        <v>198</v>
      </c>
    </row>
    <row r="6" spans="1:25" s="160" customFormat="1" ht="83.25" customHeight="1">
      <c r="A6" s="170" t="s">
        <v>217</v>
      </c>
      <c r="B6" s="50" t="s">
        <v>188</v>
      </c>
      <c r="C6" s="50" t="s">
        <v>200</v>
      </c>
      <c r="D6" s="50" t="s">
        <v>190</v>
      </c>
      <c r="E6" s="50" t="s">
        <v>218</v>
      </c>
      <c r="F6" s="52" t="s">
        <v>219</v>
      </c>
      <c r="G6" s="50" t="s">
        <v>220</v>
      </c>
      <c r="H6" s="50" t="s">
        <v>19</v>
      </c>
      <c r="I6" s="50" t="s">
        <v>221</v>
      </c>
      <c r="J6" s="201" t="s">
        <v>222</v>
      </c>
      <c r="K6" s="202" t="s">
        <v>22</v>
      </c>
      <c r="L6" s="203" t="s">
        <v>223</v>
      </c>
      <c r="M6" s="50" t="s">
        <v>224</v>
      </c>
      <c r="N6" s="191" t="s">
        <v>225</v>
      </c>
      <c r="O6" s="207" t="s">
        <v>226</v>
      </c>
      <c r="P6" s="208">
        <v>1</v>
      </c>
      <c r="Q6" s="204" t="e">
        <f t="shared" si="0"/>
        <v>#VALUE!</v>
      </c>
      <c r="R6" s="201" t="s">
        <v>23</v>
      </c>
      <c r="S6" s="201" t="s">
        <v>23</v>
      </c>
      <c r="T6" s="201" t="s">
        <v>23</v>
      </c>
      <c r="U6" s="201" t="s">
        <v>23</v>
      </c>
      <c r="V6" s="201" t="s">
        <v>23</v>
      </c>
      <c r="W6" s="182" t="s">
        <v>196</v>
      </c>
      <c r="X6" s="50" t="s">
        <v>197</v>
      </c>
      <c r="Y6" s="50" t="s">
        <v>198</v>
      </c>
    </row>
    <row r="7" spans="1:25" s="160" customFormat="1" ht="75" customHeight="1">
      <c r="A7" s="170" t="s">
        <v>227</v>
      </c>
      <c r="B7" s="50" t="s">
        <v>228</v>
      </c>
      <c r="C7" s="172" t="s">
        <v>229</v>
      </c>
      <c r="D7" s="50" t="s">
        <v>230</v>
      </c>
      <c r="E7" s="50" t="s">
        <v>231</v>
      </c>
      <c r="F7" s="52" t="s">
        <v>17</v>
      </c>
      <c r="G7" s="50" t="s">
        <v>232</v>
      </c>
      <c r="H7" s="50" t="s">
        <v>19</v>
      </c>
      <c r="I7" s="182" t="s">
        <v>23</v>
      </c>
      <c r="J7" s="209" t="s">
        <v>233</v>
      </c>
      <c r="K7" s="202" t="s">
        <v>22</v>
      </c>
      <c r="L7" s="210" t="s">
        <v>234</v>
      </c>
      <c r="M7" s="211" t="s">
        <v>235</v>
      </c>
      <c r="N7" s="191" t="s">
        <v>236</v>
      </c>
      <c r="O7" s="207">
        <v>45000</v>
      </c>
      <c r="P7" s="208">
        <v>1500</v>
      </c>
      <c r="Q7" s="204">
        <f t="shared" si="0"/>
        <v>43500</v>
      </c>
      <c r="R7" s="201" t="s">
        <v>23</v>
      </c>
      <c r="S7" s="201" t="s">
        <v>23</v>
      </c>
      <c r="T7" s="201" t="s">
        <v>23</v>
      </c>
      <c r="U7" s="201" t="s">
        <v>23</v>
      </c>
      <c r="V7" s="201" t="s">
        <v>23</v>
      </c>
      <c r="W7" s="191"/>
      <c r="X7" s="182" t="s">
        <v>23</v>
      </c>
      <c r="Y7" s="50" t="s">
        <v>198</v>
      </c>
    </row>
    <row r="8" spans="1:25" s="160" customFormat="1" ht="69">
      <c r="A8" s="170" t="s">
        <v>237</v>
      </c>
      <c r="B8" s="50" t="s">
        <v>228</v>
      </c>
      <c r="C8" s="172" t="s">
        <v>238</v>
      </c>
      <c r="D8" s="50" t="s">
        <v>230</v>
      </c>
      <c r="E8" s="50" t="s">
        <v>239</v>
      </c>
      <c r="F8" s="52" t="s">
        <v>17</v>
      </c>
      <c r="G8" s="50" t="s">
        <v>240</v>
      </c>
      <c r="H8" s="50" t="s">
        <v>19</v>
      </c>
      <c r="I8" s="182" t="s">
        <v>23</v>
      </c>
      <c r="J8" s="182" t="s">
        <v>241</v>
      </c>
      <c r="K8" s="202" t="s">
        <v>22</v>
      </c>
      <c r="L8" s="210" t="s">
        <v>242</v>
      </c>
      <c r="M8" s="50" t="s">
        <v>243</v>
      </c>
      <c r="N8" s="191" t="s">
        <v>244</v>
      </c>
      <c r="O8" s="208">
        <v>40000</v>
      </c>
      <c r="P8" s="208">
        <v>1333.32</v>
      </c>
      <c r="Q8" s="204">
        <f t="shared" si="0"/>
        <v>38666.68</v>
      </c>
      <c r="R8" s="201" t="s">
        <v>23</v>
      </c>
      <c r="S8" s="201" t="s">
        <v>23</v>
      </c>
      <c r="T8" s="201" t="s">
        <v>23</v>
      </c>
      <c r="U8" s="201" t="s">
        <v>23</v>
      </c>
      <c r="V8" s="201" t="s">
        <v>23</v>
      </c>
      <c r="W8" s="191"/>
      <c r="X8" s="182" t="s">
        <v>23</v>
      </c>
      <c r="Y8" s="50" t="s">
        <v>198</v>
      </c>
    </row>
    <row r="9" spans="1:25" s="160" customFormat="1" ht="77.25" customHeight="1">
      <c r="A9" s="170" t="s">
        <v>245</v>
      </c>
      <c r="B9" s="50" t="s">
        <v>228</v>
      </c>
      <c r="C9" s="172" t="s">
        <v>246</v>
      </c>
      <c r="D9" s="50" t="s">
        <v>230</v>
      </c>
      <c r="E9" s="50" t="s">
        <v>247</v>
      </c>
      <c r="F9" s="52" t="s">
        <v>17</v>
      </c>
      <c r="G9" s="173" t="s">
        <v>23</v>
      </c>
      <c r="H9" s="50" t="s">
        <v>19</v>
      </c>
      <c r="I9" s="182" t="s">
        <v>23</v>
      </c>
      <c r="J9" s="50" t="s">
        <v>23</v>
      </c>
      <c r="K9" s="202" t="s">
        <v>22</v>
      </c>
      <c r="L9" s="210" t="s">
        <v>248</v>
      </c>
      <c r="M9" s="50" t="s">
        <v>23</v>
      </c>
      <c r="N9" s="191" t="s">
        <v>249</v>
      </c>
      <c r="O9" s="204">
        <v>50000</v>
      </c>
      <c r="P9" s="204">
        <v>1666.68</v>
      </c>
      <c r="Q9" s="204">
        <f t="shared" si="0"/>
        <v>48333.32</v>
      </c>
      <c r="R9" s="201" t="s">
        <v>23</v>
      </c>
      <c r="S9" s="201" t="s">
        <v>23</v>
      </c>
      <c r="T9" s="201" t="s">
        <v>23</v>
      </c>
      <c r="U9" s="201" t="s">
        <v>23</v>
      </c>
      <c r="V9" s="201" t="s">
        <v>23</v>
      </c>
      <c r="W9" s="191"/>
      <c r="X9" s="182" t="s">
        <v>23</v>
      </c>
      <c r="Y9" s="50" t="s">
        <v>198</v>
      </c>
    </row>
    <row r="10" spans="1:25" s="160" customFormat="1" ht="69">
      <c r="A10" s="170" t="s">
        <v>250</v>
      </c>
      <c r="B10" s="50" t="s">
        <v>228</v>
      </c>
      <c r="C10" s="172" t="s">
        <v>251</v>
      </c>
      <c r="D10" s="50" t="s">
        <v>230</v>
      </c>
      <c r="E10" s="50" t="s">
        <v>252</v>
      </c>
      <c r="F10" s="52" t="s">
        <v>17</v>
      </c>
      <c r="G10" s="50" t="s">
        <v>23</v>
      </c>
      <c r="H10" s="50" t="s">
        <v>19</v>
      </c>
      <c r="I10" s="182" t="s">
        <v>23</v>
      </c>
      <c r="J10" s="50" t="s">
        <v>23</v>
      </c>
      <c r="K10" s="202" t="s">
        <v>22</v>
      </c>
      <c r="L10" s="210" t="s">
        <v>253</v>
      </c>
      <c r="M10" s="50" t="s">
        <v>23</v>
      </c>
      <c r="N10" s="191" t="s">
        <v>254</v>
      </c>
      <c r="O10" s="204">
        <v>60000</v>
      </c>
      <c r="P10" s="204">
        <v>2000.04</v>
      </c>
      <c r="Q10" s="204">
        <f t="shared" si="0"/>
        <v>57999.96</v>
      </c>
      <c r="R10" s="201" t="s">
        <v>23</v>
      </c>
      <c r="S10" s="201" t="s">
        <v>23</v>
      </c>
      <c r="T10" s="201" t="s">
        <v>23</v>
      </c>
      <c r="U10" s="201" t="s">
        <v>23</v>
      </c>
      <c r="V10" s="201" t="s">
        <v>23</v>
      </c>
      <c r="W10" s="191"/>
      <c r="X10" s="182" t="s">
        <v>23</v>
      </c>
      <c r="Y10" s="50" t="s">
        <v>198</v>
      </c>
    </row>
    <row r="11" spans="1:25" s="160" customFormat="1" ht="69">
      <c r="A11" s="170" t="s">
        <v>255</v>
      </c>
      <c r="B11" s="50" t="s">
        <v>228</v>
      </c>
      <c r="C11" s="172" t="s">
        <v>238</v>
      </c>
      <c r="D11" s="50" t="s">
        <v>230</v>
      </c>
      <c r="E11" s="50" t="s">
        <v>256</v>
      </c>
      <c r="F11" s="52" t="s">
        <v>17</v>
      </c>
      <c r="G11" s="50" t="s">
        <v>257</v>
      </c>
      <c r="H11" s="50" t="s">
        <v>19</v>
      </c>
      <c r="I11" s="182" t="s">
        <v>23</v>
      </c>
      <c r="J11" s="50" t="s">
        <v>258</v>
      </c>
      <c r="K11" s="202" t="s">
        <v>22</v>
      </c>
      <c r="L11" s="210" t="s">
        <v>259</v>
      </c>
      <c r="M11" s="50" t="s">
        <v>260</v>
      </c>
      <c r="N11" s="191" t="s">
        <v>261</v>
      </c>
      <c r="O11" s="201">
        <v>30000</v>
      </c>
      <c r="P11" s="204">
        <v>999.96</v>
      </c>
      <c r="Q11" s="204">
        <f t="shared" si="0"/>
        <v>29000.04</v>
      </c>
      <c r="R11" s="201" t="s">
        <v>23</v>
      </c>
      <c r="S11" s="201" t="s">
        <v>23</v>
      </c>
      <c r="T11" s="201" t="s">
        <v>23</v>
      </c>
      <c r="U11" s="201" t="s">
        <v>23</v>
      </c>
      <c r="V11" s="201" t="s">
        <v>23</v>
      </c>
      <c r="W11" s="191"/>
      <c r="X11" s="182" t="s">
        <v>23</v>
      </c>
      <c r="Y11" s="50" t="s">
        <v>198</v>
      </c>
    </row>
    <row r="12" spans="1:25" s="160" customFormat="1" ht="69">
      <c r="A12" s="170" t="s">
        <v>262</v>
      </c>
      <c r="B12" s="50" t="s">
        <v>228</v>
      </c>
      <c r="C12" s="172" t="s">
        <v>263</v>
      </c>
      <c r="D12" s="50" t="s">
        <v>230</v>
      </c>
      <c r="E12" s="50" t="s">
        <v>264</v>
      </c>
      <c r="F12" s="52" t="s">
        <v>17</v>
      </c>
      <c r="G12" s="50" t="s">
        <v>265</v>
      </c>
      <c r="H12" s="50" t="s">
        <v>19</v>
      </c>
      <c r="I12" s="182" t="s">
        <v>23</v>
      </c>
      <c r="J12" s="50" t="s">
        <v>266</v>
      </c>
      <c r="K12" s="202" t="s">
        <v>22</v>
      </c>
      <c r="L12" s="210" t="s">
        <v>267</v>
      </c>
      <c r="M12" s="50" t="s">
        <v>268</v>
      </c>
      <c r="N12" s="191" t="s">
        <v>269</v>
      </c>
      <c r="O12" s="207">
        <v>29000</v>
      </c>
      <c r="P12" s="208">
        <v>966.72</v>
      </c>
      <c r="Q12" s="204">
        <f t="shared" si="0"/>
        <v>28033.279999999999</v>
      </c>
      <c r="R12" s="201" t="s">
        <v>23</v>
      </c>
      <c r="S12" s="201" t="s">
        <v>23</v>
      </c>
      <c r="T12" s="201" t="s">
        <v>23</v>
      </c>
      <c r="U12" s="201" t="s">
        <v>23</v>
      </c>
      <c r="V12" s="201" t="s">
        <v>23</v>
      </c>
      <c r="W12" s="194"/>
      <c r="X12" s="182" t="s">
        <v>23</v>
      </c>
      <c r="Y12" s="50" t="s">
        <v>198</v>
      </c>
    </row>
    <row r="13" spans="1:25" s="26" customFormat="1" ht="41.4">
      <c r="A13" s="170" t="s">
        <v>270</v>
      </c>
      <c r="B13" s="50" t="s">
        <v>228</v>
      </c>
      <c r="C13" s="172" t="s">
        <v>271</v>
      </c>
      <c r="D13" s="50" t="s">
        <v>230</v>
      </c>
      <c r="E13" s="50" t="s">
        <v>272</v>
      </c>
      <c r="F13" s="52" t="s">
        <v>17</v>
      </c>
      <c r="G13" s="50" t="s">
        <v>273</v>
      </c>
      <c r="H13" s="50" t="s">
        <v>19</v>
      </c>
      <c r="I13" s="182" t="s">
        <v>23</v>
      </c>
      <c r="J13" s="50" t="s">
        <v>274</v>
      </c>
      <c r="K13" s="202" t="s">
        <v>22</v>
      </c>
      <c r="L13" s="210" t="s">
        <v>275</v>
      </c>
      <c r="M13" s="50" t="s">
        <v>276</v>
      </c>
      <c r="N13" s="191" t="s">
        <v>277</v>
      </c>
      <c r="O13" s="212">
        <v>289150.56</v>
      </c>
      <c r="P13" s="213">
        <v>289150.56</v>
      </c>
      <c r="Q13" s="204">
        <f t="shared" si="0"/>
        <v>0</v>
      </c>
      <c r="R13" s="201" t="s">
        <v>23</v>
      </c>
      <c r="S13" s="201" t="s">
        <v>23</v>
      </c>
      <c r="T13" s="201" t="s">
        <v>23</v>
      </c>
      <c r="U13" s="201" t="s">
        <v>23</v>
      </c>
      <c r="V13" s="201" t="s">
        <v>23</v>
      </c>
      <c r="W13" s="194"/>
      <c r="X13" s="182" t="s">
        <v>23</v>
      </c>
      <c r="Y13" s="50" t="s">
        <v>278</v>
      </c>
    </row>
    <row r="14" spans="1:25" s="160" customFormat="1" ht="55.2">
      <c r="A14" s="170" t="s">
        <v>279</v>
      </c>
      <c r="B14" s="50" t="s">
        <v>228</v>
      </c>
      <c r="C14" s="172" t="s">
        <v>280</v>
      </c>
      <c r="D14" s="50" t="s">
        <v>230</v>
      </c>
      <c r="E14" s="50" t="s">
        <v>281</v>
      </c>
      <c r="F14" s="52" t="s">
        <v>17</v>
      </c>
      <c r="G14" s="50" t="s">
        <v>23</v>
      </c>
      <c r="H14" s="50" t="s">
        <v>19</v>
      </c>
      <c r="I14" s="182" t="s">
        <v>23</v>
      </c>
      <c r="J14" s="50" t="s">
        <v>23</v>
      </c>
      <c r="K14" s="202" t="s">
        <v>22</v>
      </c>
      <c r="L14" s="210" t="s">
        <v>282</v>
      </c>
      <c r="M14" s="182" t="s">
        <v>23</v>
      </c>
      <c r="N14" s="191" t="s">
        <v>283</v>
      </c>
      <c r="O14" s="204">
        <v>63000</v>
      </c>
      <c r="P14" s="204">
        <v>2100</v>
      </c>
      <c r="Q14" s="204">
        <f t="shared" si="0"/>
        <v>60900</v>
      </c>
      <c r="R14" s="201" t="s">
        <v>23</v>
      </c>
      <c r="S14" s="201" t="s">
        <v>23</v>
      </c>
      <c r="T14" s="201" t="s">
        <v>23</v>
      </c>
      <c r="U14" s="201" t="s">
        <v>23</v>
      </c>
      <c r="V14" s="201" t="s">
        <v>23</v>
      </c>
      <c r="W14" s="194"/>
      <c r="X14" s="182" t="s">
        <v>23</v>
      </c>
      <c r="Y14" s="50" t="s">
        <v>198</v>
      </c>
    </row>
    <row r="15" spans="1:25" s="160" customFormat="1" ht="41.4">
      <c r="A15" s="170" t="s">
        <v>284</v>
      </c>
      <c r="B15" s="50" t="s">
        <v>228</v>
      </c>
      <c r="C15" s="172" t="s">
        <v>285</v>
      </c>
      <c r="D15" s="50" t="s">
        <v>230</v>
      </c>
      <c r="E15" s="50" t="s">
        <v>286</v>
      </c>
      <c r="F15" s="52" t="s">
        <v>17</v>
      </c>
      <c r="G15" s="50" t="s">
        <v>23</v>
      </c>
      <c r="H15" s="50" t="s">
        <v>19</v>
      </c>
      <c r="I15" s="182" t="s">
        <v>23</v>
      </c>
      <c r="J15" s="50" t="s">
        <v>23</v>
      </c>
      <c r="K15" s="202" t="s">
        <v>22</v>
      </c>
      <c r="L15" s="210" t="s">
        <v>287</v>
      </c>
      <c r="M15" s="182" t="s">
        <v>23</v>
      </c>
      <c r="N15" s="191" t="s">
        <v>288</v>
      </c>
      <c r="O15" s="204">
        <v>36000</v>
      </c>
      <c r="P15" s="204">
        <v>1200</v>
      </c>
      <c r="Q15" s="204">
        <f t="shared" si="0"/>
        <v>34800</v>
      </c>
      <c r="R15" s="201" t="s">
        <v>23</v>
      </c>
      <c r="S15" s="201" t="s">
        <v>23</v>
      </c>
      <c r="T15" s="201" t="s">
        <v>23</v>
      </c>
      <c r="U15" s="201" t="s">
        <v>23</v>
      </c>
      <c r="V15" s="201" t="s">
        <v>23</v>
      </c>
      <c r="W15" s="194"/>
      <c r="X15" s="182" t="s">
        <v>23</v>
      </c>
      <c r="Y15" s="50" t="s">
        <v>198</v>
      </c>
    </row>
    <row r="16" spans="1:25" s="160" customFormat="1" ht="67.5" customHeight="1">
      <c r="A16" s="170" t="s">
        <v>289</v>
      </c>
      <c r="B16" s="50" t="s">
        <v>228</v>
      </c>
      <c r="C16" s="172" t="s">
        <v>290</v>
      </c>
      <c r="D16" s="50" t="s">
        <v>230</v>
      </c>
      <c r="E16" s="50" t="s">
        <v>291</v>
      </c>
      <c r="F16" s="52" t="s">
        <v>17</v>
      </c>
      <c r="G16" s="50" t="s">
        <v>23</v>
      </c>
      <c r="H16" s="50" t="s">
        <v>19</v>
      </c>
      <c r="I16" s="182" t="s">
        <v>23</v>
      </c>
      <c r="J16" s="50" t="s">
        <v>23</v>
      </c>
      <c r="K16" s="202" t="s">
        <v>22</v>
      </c>
      <c r="L16" s="210" t="s">
        <v>292</v>
      </c>
      <c r="M16" s="182" t="s">
        <v>23</v>
      </c>
      <c r="N16" s="191" t="s">
        <v>293</v>
      </c>
      <c r="O16" s="204">
        <v>35000</v>
      </c>
      <c r="P16" s="204">
        <v>1166.6400000000001</v>
      </c>
      <c r="Q16" s="204">
        <f t="shared" si="0"/>
        <v>33833.360000000001</v>
      </c>
      <c r="R16" s="201" t="s">
        <v>23</v>
      </c>
      <c r="S16" s="201" t="s">
        <v>23</v>
      </c>
      <c r="T16" s="201" t="s">
        <v>23</v>
      </c>
      <c r="U16" s="201" t="s">
        <v>23</v>
      </c>
      <c r="V16" s="201" t="s">
        <v>23</v>
      </c>
      <c r="W16" s="191"/>
      <c r="X16" s="182" t="s">
        <v>23</v>
      </c>
      <c r="Y16" s="50" t="s">
        <v>198</v>
      </c>
    </row>
    <row r="17" spans="1:25" s="160" customFormat="1" ht="41.4">
      <c r="A17" s="170" t="s">
        <v>294</v>
      </c>
      <c r="B17" s="50" t="s">
        <v>228</v>
      </c>
      <c r="C17" s="172" t="s">
        <v>295</v>
      </c>
      <c r="D17" s="50" t="s">
        <v>230</v>
      </c>
      <c r="E17" s="50" t="s">
        <v>296</v>
      </c>
      <c r="F17" s="52" t="s">
        <v>17</v>
      </c>
      <c r="G17" s="50" t="s">
        <v>23</v>
      </c>
      <c r="H17" s="50" t="s">
        <v>19</v>
      </c>
      <c r="I17" s="182" t="s">
        <v>23</v>
      </c>
      <c r="J17" s="50" t="s">
        <v>23</v>
      </c>
      <c r="K17" s="202" t="s">
        <v>22</v>
      </c>
      <c r="L17" s="210" t="s">
        <v>297</v>
      </c>
      <c r="M17" s="182" t="s">
        <v>23</v>
      </c>
      <c r="N17" s="191" t="s">
        <v>298</v>
      </c>
      <c r="O17" s="204">
        <v>39800</v>
      </c>
      <c r="P17" s="204">
        <v>1326.72</v>
      </c>
      <c r="Q17" s="204">
        <f t="shared" si="0"/>
        <v>38473.279999999999</v>
      </c>
      <c r="R17" s="201" t="s">
        <v>23</v>
      </c>
      <c r="S17" s="201" t="s">
        <v>23</v>
      </c>
      <c r="T17" s="201" t="s">
        <v>23</v>
      </c>
      <c r="U17" s="201" t="s">
        <v>23</v>
      </c>
      <c r="V17" s="201" t="s">
        <v>23</v>
      </c>
      <c r="W17" s="194"/>
      <c r="X17" s="182" t="s">
        <v>23</v>
      </c>
      <c r="Y17" s="50" t="s">
        <v>198</v>
      </c>
    </row>
    <row r="18" spans="1:25" s="26" customFormat="1" ht="55.95" customHeight="1">
      <c r="A18" s="170" t="s">
        <v>299</v>
      </c>
      <c r="B18" s="50" t="s">
        <v>228</v>
      </c>
      <c r="C18" s="172" t="s">
        <v>300</v>
      </c>
      <c r="D18" s="50" t="s">
        <v>230</v>
      </c>
      <c r="E18" s="50" t="s">
        <v>301</v>
      </c>
      <c r="F18" s="52" t="s">
        <v>17</v>
      </c>
      <c r="G18" s="50" t="s">
        <v>23</v>
      </c>
      <c r="H18" s="50" t="s">
        <v>19</v>
      </c>
      <c r="I18" s="182" t="s">
        <v>23</v>
      </c>
      <c r="J18" s="50" t="s">
        <v>23</v>
      </c>
      <c r="K18" s="202" t="s">
        <v>22</v>
      </c>
      <c r="L18" s="210" t="s">
        <v>302</v>
      </c>
      <c r="M18" s="182" t="s">
        <v>23</v>
      </c>
      <c r="N18" s="191" t="s">
        <v>303</v>
      </c>
      <c r="O18" s="204">
        <v>36000</v>
      </c>
      <c r="P18" s="204">
        <v>1200</v>
      </c>
      <c r="Q18" s="204">
        <f t="shared" si="0"/>
        <v>34800</v>
      </c>
      <c r="R18" s="201" t="s">
        <v>23</v>
      </c>
      <c r="S18" s="201" t="s">
        <v>23</v>
      </c>
      <c r="T18" s="201" t="s">
        <v>23</v>
      </c>
      <c r="U18" s="201" t="s">
        <v>23</v>
      </c>
      <c r="V18" s="201" t="s">
        <v>23</v>
      </c>
      <c r="W18" s="191"/>
      <c r="X18" s="182" t="s">
        <v>23</v>
      </c>
      <c r="Y18" s="50" t="s">
        <v>198</v>
      </c>
    </row>
    <row r="19" spans="1:25" s="160" customFormat="1" ht="41.4">
      <c r="A19" s="170" t="s">
        <v>304</v>
      </c>
      <c r="B19" s="50" t="s">
        <v>188</v>
      </c>
      <c r="C19" s="174" t="s">
        <v>305</v>
      </c>
      <c r="D19" s="174" t="s">
        <v>305</v>
      </c>
      <c r="E19" s="50" t="s">
        <v>306</v>
      </c>
      <c r="F19" s="52" t="s">
        <v>17</v>
      </c>
      <c r="G19" s="50" t="s">
        <v>307</v>
      </c>
      <c r="H19" s="50" t="s">
        <v>19</v>
      </c>
      <c r="I19" s="50" t="s">
        <v>308</v>
      </c>
      <c r="J19" s="214" t="s">
        <v>309</v>
      </c>
      <c r="K19" s="202" t="s">
        <v>22</v>
      </c>
      <c r="L19" s="210" t="s">
        <v>310</v>
      </c>
      <c r="M19" s="50" t="s">
        <v>311</v>
      </c>
      <c r="N19" s="191" t="s">
        <v>312</v>
      </c>
      <c r="O19" s="215">
        <v>9872.93</v>
      </c>
      <c r="P19" s="216">
        <v>9872.93</v>
      </c>
      <c r="Q19" s="204">
        <f t="shared" si="0"/>
        <v>0</v>
      </c>
      <c r="R19" s="201" t="s">
        <v>23</v>
      </c>
      <c r="S19" s="201" t="s">
        <v>23</v>
      </c>
      <c r="T19" s="201" t="s">
        <v>23</v>
      </c>
      <c r="U19" s="201" t="s">
        <v>23</v>
      </c>
      <c r="V19" s="201" t="s">
        <v>23</v>
      </c>
      <c r="W19" s="194"/>
      <c r="X19" s="182" t="s">
        <v>23</v>
      </c>
      <c r="Y19" s="50" t="s">
        <v>313</v>
      </c>
    </row>
    <row r="20" spans="1:25" s="160" customFormat="1" ht="41.4">
      <c r="A20" s="170" t="s">
        <v>314</v>
      </c>
      <c r="B20" s="50" t="s">
        <v>188</v>
      </c>
      <c r="C20" s="172" t="s">
        <v>315</v>
      </c>
      <c r="D20" s="172" t="s">
        <v>315</v>
      </c>
      <c r="E20" s="50" t="s">
        <v>316</v>
      </c>
      <c r="F20" s="52" t="s">
        <v>17</v>
      </c>
      <c r="G20" s="50" t="s">
        <v>317</v>
      </c>
      <c r="H20" s="50" t="s">
        <v>19</v>
      </c>
      <c r="I20" s="50" t="s">
        <v>318</v>
      </c>
      <c r="J20" s="217" t="s">
        <v>309</v>
      </c>
      <c r="K20" s="202" t="s">
        <v>22</v>
      </c>
      <c r="L20" s="210" t="s">
        <v>319</v>
      </c>
      <c r="M20" s="50" t="s">
        <v>320</v>
      </c>
      <c r="N20" s="303" t="s">
        <v>321</v>
      </c>
      <c r="O20" s="207">
        <v>61726.86</v>
      </c>
      <c r="P20" s="208">
        <v>61726.86</v>
      </c>
      <c r="Q20" s="204">
        <f t="shared" si="0"/>
        <v>0</v>
      </c>
      <c r="R20" s="201" t="s">
        <v>23</v>
      </c>
      <c r="S20" s="201" t="s">
        <v>23</v>
      </c>
      <c r="T20" s="201" t="s">
        <v>23</v>
      </c>
      <c r="U20" s="201" t="s">
        <v>23</v>
      </c>
      <c r="V20" s="201" t="s">
        <v>23</v>
      </c>
      <c r="W20" s="191"/>
      <c r="X20" s="182" t="s">
        <v>23</v>
      </c>
      <c r="Y20" s="50" t="s">
        <v>313</v>
      </c>
    </row>
    <row r="21" spans="1:25" s="160" customFormat="1" ht="55.2">
      <c r="A21" s="170" t="s">
        <v>322</v>
      </c>
      <c r="B21" s="50" t="s">
        <v>188</v>
      </c>
      <c r="C21" s="172" t="s">
        <v>323</v>
      </c>
      <c r="D21" s="172" t="s">
        <v>323</v>
      </c>
      <c r="E21" s="50" t="s">
        <v>324</v>
      </c>
      <c r="F21" s="52" t="s">
        <v>17</v>
      </c>
      <c r="G21" s="50" t="s">
        <v>23</v>
      </c>
      <c r="H21" s="50" t="s">
        <v>19</v>
      </c>
      <c r="I21" s="182" t="s">
        <v>23</v>
      </c>
      <c r="J21" s="182" t="s">
        <v>23</v>
      </c>
      <c r="K21" s="202" t="s">
        <v>22</v>
      </c>
      <c r="L21" s="210" t="s">
        <v>325</v>
      </c>
      <c r="M21" s="50" t="s">
        <v>326</v>
      </c>
      <c r="N21" s="191" t="s">
        <v>327</v>
      </c>
      <c r="O21" s="204">
        <v>5794696</v>
      </c>
      <c r="P21" s="204">
        <v>3664081.4</v>
      </c>
      <c r="Q21" s="204">
        <f t="shared" si="0"/>
        <v>2130614.6</v>
      </c>
      <c r="R21" s="201" t="s">
        <v>23</v>
      </c>
      <c r="S21" s="201" t="s">
        <v>23</v>
      </c>
      <c r="T21" s="201" t="s">
        <v>23</v>
      </c>
      <c r="U21" s="201" t="s">
        <v>23</v>
      </c>
      <c r="V21" s="201" t="s">
        <v>23</v>
      </c>
      <c r="W21" s="191"/>
      <c r="X21" s="182" t="s">
        <v>23</v>
      </c>
      <c r="Y21" s="50" t="s">
        <v>328</v>
      </c>
    </row>
    <row r="22" spans="1:25" s="39" customFormat="1" ht="82.8">
      <c r="A22" s="175" t="s">
        <v>329</v>
      </c>
      <c r="B22" s="70" t="s">
        <v>188</v>
      </c>
      <c r="C22" s="176" t="s">
        <v>330</v>
      </c>
      <c r="D22" s="176" t="s">
        <v>330</v>
      </c>
      <c r="E22" s="177" t="s">
        <v>331</v>
      </c>
      <c r="F22" s="68" t="s">
        <v>17</v>
      </c>
      <c r="G22" s="178" t="s">
        <v>332</v>
      </c>
      <c r="H22" s="70" t="s">
        <v>333</v>
      </c>
      <c r="I22" s="70" t="s">
        <v>334</v>
      </c>
      <c r="J22" s="70" t="s">
        <v>266</v>
      </c>
      <c r="K22" s="218" t="s">
        <v>22</v>
      </c>
      <c r="L22" s="219" t="s">
        <v>292</v>
      </c>
      <c r="M22" s="70" t="s">
        <v>335</v>
      </c>
      <c r="N22" s="220" t="s">
        <v>336</v>
      </c>
      <c r="O22" s="221">
        <v>505593.9</v>
      </c>
      <c r="P22" s="221">
        <v>505593.9</v>
      </c>
      <c r="Q22" s="233">
        <f t="shared" si="0"/>
        <v>0</v>
      </c>
      <c r="R22" s="234"/>
      <c r="S22" s="233" t="s">
        <v>23</v>
      </c>
      <c r="T22" s="233" t="s">
        <v>23</v>
      </c>
      <c r="U22" s="233" t="s">
        <v>23</v>
      </c>
      <c r="V22" s="233" t="s">
        <v>23</v>
      </c>
      <c r="W22" s="220"/>
      <c r="X22" s="178" t="s">
        <v>23</v>
      </c>
      <c r="Y22" s="236" t="s">
        <v>278</v>
      </c>
    </row>
    <row r="23" spans="1:25" s="39" customFormat="1" ht="93.6" customHeight="1">
      <c r="A23" s="175" t="s">
        <v>337</v>
      </c>
      <c r="B23" s="70" t="s">
        <v>188</v>
      </c>
      <c r="C23" s="176" t="s">
        <v>330</v>
      </c>
      <c r="D23" s="176" t="s">
        <v>330</v>
      </c>
      <c r="E23" s="177" t="s">
        <v>338</v>
      </c>
      <c r="F23" s="68" t="s">
        <v>17</v>
      </c>
      <c r="G23" s="178" t="s">
        <v>339</v>
      </c>
      <c r="H23" s="70" t="s">
        <v>333</v>
      </c>
      <c r="I23" s="70" t="s">
        <v>340</v>
      </c>
      <c r="J23" s="70" t="s">
        <v>274</v>
      </c>
      <c r="K23" s="218" t="s">
        <v>22</v>
      </c>
      <c r="L23" s="219" t="s">
        <v>297</v>
      </c>
      <c r="M23" s="70" t="s">
        <v>341</v>
      </c>
      <c r="N23" s="220" t="s">
        <v>342</v>
      </c>
      <c r="O23" s="221">
        <v>11360802.42</v>
      </c>
      <c r="P23" s="221">
        <v>11360802.42</v>
      </c>
      <c r="Q23" s="233">
        <f t="shared" si="0"/>
        <v>0</v>
      </c>
      <c r="R23" s="233" t="s">
        <v>23</v>
      </c>
      <c r="S23" s="233" t="s">
        <v>23</v>
      </c>
      <c r="T23" s="233" t="s">
        <v>23</v>
      </c>
      <c r="U23" s="233" t="s">
        <v>23</v>
      </c>
      <c r="V23" s="233" t="s">
        <v>23</v>
      </c>
      <c r="W23" s="220"/>
      <c r="X23" s="178" t="s">
        <v>23</v>
      </c>
      <c r="Y23" s="236" t="s">
        <v>278</v>
      </c>
    </row>
    <row r="24" spans="1:25" s="160" customFormat="1" ht="113.4" customHeight="1">
      <c r="A24" s="170" t="s">
        <v>343</v>
      </c>
      <c r="B24" s="50" t="s">
        <v>188</v>
      </c>
      <c r="C24" s="179" t="s">
        <v>330</v>
      </c>
      <c r="D24" s="179" t="s">
        <v>330</v>
      </c>
      <c r="E24" s="180" t="s">
        <v>344</v>
      </c>
      <c r="F24" s="52" t="s">
        <v>17</v>
      </c>
      <c r="G24" s="181" t="s">
        <v>345</v>
      </c>
      <c r="H24" s="50" t="s">
        <v>333</v>
      </c>
      <c r="I24" s="50" t="s">
        <v>346</v>
      </c>
      <c r="J24" s="50" t="s">
        <v>161</v>
      </c>
      <c r="K24" s="202" t="s">
        <v>22</v>
      </c>
      <c r="L24" s="210" t="s">
        <v>302</v>
      </c>
      <c r="M24" s="222" t="s">
        <v>347</v>
      </c>
      <c r="N24" s="161" t="s">
        <v>348</v>
      </c>
      <c r="O24" s="223">
        <v>1868934.06</v>
      </c>
      <c r="P24" s="208">
        <v>1868934.06</v>
      </c>
      <c r="Q24" s="204">
        <f t="shared" si="0"/>
        <v>0</v>
      </c>
      <c r="R24" s="201" t="s">
        <v>23</v>
      </c>
      <c r="S24" s="201" t="s">
        <v>23</v>
      </c>
      <c r="T24" s="201" t="s">
        <v>23</v>
      </c>
      <c r="U24" s="201" t="s">
        <v>23</v>
      </c>
      <c r="V24" s="201" t="s">
        <v>23</v>
      </c>
      <c r="W24" s="191"/>
      <c r="X24" s="182" t="s">
        <v>23</v>
      </c>
      <c r="Y24" s="237" t="s">
        <v>278</v>
      </c>
    </row>
    <row r="25" spans="1:25" s="160" customFormat="1" ht="110.4" customHeight="1">
      <c r="A25" s="170" t="s">
        <v>349</v>
      </c>
      <c r="B25" s="50" t="s">
        <v>188</v>
      </c>
      <c r="C25" s="179" t="s">
        <v>330</v>
      </c>
      <c r="D25" s="179" t="s">
        <v>330</v>
      </c>
      <c r="E25" s="180" t="s">
        <v>350</v>
      </c>
      <c r="F25" s="52" t="s">
        <v>17</v>
      </c>
      <c r="G25" s="181" t="s">
        <v>351</v>
      </c>
      <c r="H25" s="50" t="s">
        <v>333</v>
      </c>
      <c r="I25" s="50" t="s">
        <v>352</v>
      </c>
      <c r="J25" s="50" t="s">
        <v>353</v>
      </c>
      <c r="K25" s="202" t="s">
        <v>22</v>
      </c>
      <c r="L25" s="210" t="s">
        <v>310</v>
      </c>
      <c r="M25" s="222" t="s">
        <v>354</v>
      </c>
      <c r="N25" s="161" t="s">
        <v>355</v>
      </c>
      <c r="O25" s="224">
        <v>230871.06</v>
      </c>
      <c r="P25" s="216">
        <v>230871.06</v>
      </c>
      <c r="Q25" s="204">
        <f t="shared" si="0"/>
        <v>0</v>
      </c>
      <c r="R25" s="201" t="s">
        <v>23</v>
      </c>
      <c r="S25" s="201" t="s">
        <v>23</v>
      </c>
      <c r="T25" s="201" t="s">
        <v>23</v>
      </c>
      <c r="U25" s="201" t="s">
        <v>23</v>
      </c>
      <c r="V25" s="201" t="s">
        <v>23</v>
      </c>
      <c r="W25" s="191"/>
      <c r="X25" s="182" t="s">
        <v>23</v>
      </c>
      <c r="Y25" s="237" t="s">
        <v>278</v>
      </c>
    </row>
    <row r="26" spans="1:25" s="160" customFormat="1" ht="116.4" customHeight="1">
      <c r="A26" s="170" t="s">
        <v>356</v>
      </c>
      <c r="B26" s="50" t="s">
        <v>188</v>
      </c>
      <c r="C26" s="179" t="s">
        <v>330</v>
      </c>
      <c r="D26" s="179" t="s">
        <v>330</v>
      </c>
      <c r="E26" s="180" t="s">
        <v>357</v>
      </c>
      <c r="F26" s="52" t="s">
        <v>17</v>
      </c>
      <c r="G26" s="182" t="s">
        <v>23</v>
      </c>
      <c r="H26" s="50" t="s">
        <v>333</v>
      </c>
      <c r="I26" s="182" t="s">
        <v>23</v>
      </c>
      <c r="J26" s="50" t="s">
        <v>23</v>
      </c>
      <c r="K26" s="202" t="s">
        <v>22</v>
      </c>
      <c r="L26" s="210" t="s">
        <v>319</v>
      </c>
      <c r="M26" s="182" t="s">
        <v>23</v>
      </c>
      <c r="N26" s="161" t="s">
        <v>358</v>
      </c>
      <c r="O26" s="208">
        <v>2718068.4</v>
      </c>
      <c r="P26" s="208">
        <v>2718068.4</v>
      </c>
      <c r="Q26" s="204">
        <f t="shared" si="0"/>
        <v>0</v>
      </c>
      <c r="R26" s="201" t="s">
        <v>23</v>
      </c>
      <c r="S26" s="201" t="s">
        <v>23</v>
      </c>
      <c r="T26" s="201" t="s">
        <v>23</v>
      </c>
      <c r="U26" s="201" t="s">
        <v>23</v>
      </c>
      <c r="V26" s="201" t="s">
        <v>23</v>
      </c>
      <c r="W26" s="191"/>
      <c r="X26" s="182" t="s">
        <v>23</v>
      </c>
      <c r="Y26" s="237" t="s">
        <v>278</v>
      </c>
    </row>
    <row r="27" spans="1:25" s="160" customFormat="1" ht="97.2" customHeight="1">
      <c r="A27" s="170" t="s">
        <v>359</v>
      </c>
      <c r="B27" s="50" t="s">
        <v>188</v>
      </c>
      <c r="C27" s="179" t="s">
        <v>360</v>
      </c>
      <c r="D27" s="179" t="s">
        <v>360</v>
      </c>
      <c r="E27" s="183" t="s">
        <v>81</v>
      </c>
      <c r="F27" s="52" t="s">
        <v>17</v>
      </c>
      <c r="G27" s="184" t="s">
        <v>361</v>
      </c>
      <c r="H27" s="50" t="s">
        <v>333</v>
      </c>
      <c r="I27" s="50" t="s">
        <v>362</v>
      </c>
      <c r="J27" s="50" t="s">
        <v>363</v>
      </c>
      <c r="K27" s="202" t="s">
        <v>22</v>
      </c>
      <c r="L27" s="210" t="s">
        <v>325</v>
      </c>
      <c r="M27" s="182" t="s">
        <v>364</v>
      </c>
      <c r="N27" s="191" t="s">
        <v>365</v>
      </c>
      <c r="O27" s="207">
        <v>1</v>
      </c>
      <c r="P27" s="208">
        <v>1</v>
      </c>
      <c r="Q27" s="204">
        <f t="shared" si="0"/>
        <v>0</v>
      </c>
      <c r="R27" s="201" t="s">
        <v>23</v>
      </c>
      <c r="S27" s="201" t="s">
        <v>23</v>
      </c>
      <c r="T27" s="201" t="s">
        <v>23</v>
      </c>
      <c r="U27" s="201" t="s">
        <v>23</v>
      </c>
      <c r="V27" s="201" t="s">
        <v>23</v>
      </c>
      <c r="W27" s="191"/>
      <c r="X27" s="182" t="s">
        <v>23</v>
      </c>
      <c r="Y27" s="237" t="s">
        <v>278</v>
      </c>
    </row>
    <row r="28" spans="1:25" s="38" customFormat="1" ht="97.2" customHeight="1">
      <c r="A28" s="185" t="s">
        <v>366</v>
      </c>
      <c r="B28" s="79" t="s">
        <v>188</v>
      </c>
      <c r="C28" s="186" t="s">
        <v>367</v>
      </c>
      <c r="D28" s="186" t="s">
        <v>367</v>
      </c>
      <c r="E28" s="187" t="s">
        <v>338</v>
      </c>
      <c r="F28" s="77" t="s">
        <v>17</v>
      </c>
      <c r="G28" s="188"/>
      <c r="H28" s="79" t="s">
        <v>333</v>
      </c>
      <c r="I28" s="79" t="s">
        <v>362</v>
      </c>
      <c r="J28" s="79" t="s">
        <v>363</v>
      </c>
      <c r="K28" s="225" t="s">
        <v>22</v>
      </c>
      <c r="L28" s="226" t="s">
        <v>325</v>
      </c>
      <c r="M28" s="227"/>
      <c r="N28" s="228" t="s">
        <v>368</v>
      </c>
      <c r="O28" s="208">
        <v>71707.679999999993</v>
      </c>
      <c r="P28" s="208">
        <v>71707.679999999993</v>
      </c>
      <c r="Q28" s="204">
        <f t="shared" si="0"/>
        <v>0</v>
      </c>
      <c r="R28" s="204" t="s">
        <v>23</v>
      </c>
      <c r="S28" s="204" t="s">
        <v>23</v>
      </c>
      <c r="T28" s="204" t="s">
        <v>23</v>
      </c>
      <c r="U28" s="204" t="s">
        <v>23</v>
      </c>
      <c r="V28" s="204" t="s">
        <v>23</v>
      </c>
      <c r="W28" s="228"/>
      <c r="X28" s="227" t="s">
        <v>23</v>
      </c>
      <c r="Y28" s="101" t="s">
        <v>278</v>
      </c>
    </row>
    <row r="29" spans="1:25" s="160" customFormat="1">
      <c r="B29" s="171"/>
      <c r="C29" s="189"/>
      <c r="D29" s="189"/>
      <c r="E29" s="190"/>
      <c r="F29" s="52"/>
      <c r="G29" s="191"/>
      <c r="H29" s="171"/>
      <c r="I29" s="191"/>
      <c r="J29" s="194"/>
      <c r="K29" s="191"/>
      <c r="L29" s="191"/>
      <c r="M29" s="191"/>
      <c r="N29" s="191"/>
      <c r="O29" s="229"/>
      <c r="P29" s="230"/>
      <c r="Q29" s="230"/>
      <c r="R29" s="229"/>
      <c r="S29" s="229"/>
      <c r="T29" s="229"/>
      <c r="U29" s="235"/>
      <c r="V29" s="207"/>
      <c r="W29" s="191"/>
      <c r="X29" s="35"/>
      <c r="Y29" s="191"/>
    </row>
    <row r="30" spans="1:25" s="160" customFormat="1">
      <c r="B30" s="171"/>
      <c r="C30" s="189"/>
      <c r="D30" s="189"/>
      <c r="E30" s="190"/>
      <c r="F30" s="52"/>
      <c r="G30" s="191"/>
      <c r="H30" s="171"/>
      <c r="I30" s="191"/>
      <c r="J30" s="194"/>
      <c r="K30" s="194"/>
      <c r="L30" s="194"/>
      <c r="M30" s="194"/>
      <c r="N30" s="191"/>
      <c r="O30" s="229"/>
      <c r="P30" s="230"/>
      <c r="Q30" s="230"/>
      <c r="R30" s="229"/>
      <c r="S30" s="229"/>
      <c r="T30" s="229"/>
      <c r="U30" s="235"/>
      <c r="V30" s="207"/>
      <c r="W30" s="194"/>
      <c r="X30" s="35"/>
      <c r="Y30" s="194"/>
    </row>
    <row r="31" spans="1:25" s="160" customFormat="1">
      <c r="B31" s="171"/>
      <c r="C31" s="189"/>
      <c r="D31" s="189"/>
      <c r="E31" s="190"/>
      <c r="F31" s="52"/>
      <c r="G31" s="191"/>
      <c r="H31" s="171"/>
      <c r="I31" s="191"/>
      <c r="J31" s="194"/>
      <c r="K31" s="191"/>
      <c r="L31" s="191"/>
      <c r="M31" s="191"/>
      <c r="N31" s="191"/>
      <c r="O31" s="229"/>
      <c r="P31" s="230"/>
      <c r="Q31" s="230"/>
      <c r="R31" s="229"/>
      <c r="S31" s="229"/>
      <c r="T31" s="229"/>
      <c r="U31" s="235"/>
      <c r="V31" s="207"/>
      <c r="W31" s="191"/>
      <c r="X31" s="35"/>
      <c r="Y31" s="191"/>
    </row>
    <row r="32" spans="1:25" s="160" customFormat="1">
      <c r="B32" s="171"/>
      <c r="C32" s="189"/>
      <c r="D32" s="189"/>
      <c r="E32" s="190"/>
      <c r="F32" s="52"/>
      <c r="G32" s="191"/>
      <c r="H32" s="171"/>
      <c r="I32" s="191"/>
      <c r="J32" s="194"/>
      <c r="K32" s="191"/>
      <c r="L32" s="191"/>
      <c r="M32" s="191"/>
      <c r="N32" s="191"/>
      <c r="O32" s="229"/>
      <c r="P32" s="230"/>
      <c r="Q32" s="230"/>
      <c r="R32" s="229"/>
      <c r="S32" s="229"/>
      <c r="T32" s="229"/>
      <c r="U32" s="235"/>
      <c r="V32" s="207"/>
      <c r="W32" s="191"/>
      <c r="X32" s="35"/>
      <c r="Y32" s="191"/>
    </row>
    <row r="33" spans="2:25" s="160" customFormat="1">
      <c r="B33" s="171"/>
      <c r="C33" s="189"/>
      <c r="D33" s="189"/>
      <c r="E33" s="190"/>
      <c r="F33" s="52"/>
      <c r="G33" s="191"/>
      <c r="H33" s="171"/>
      <c r="I33" s="191"/>
      <c r="J33" s="194"/>
      <c r="K33" s="191"/>
      <c r="L33" s="191"/>
      <c r="M33" s="191"/>
      <c r="N33" s="191"/>
      <c r="O33" s="229"/>
      <c r="P33" s="230"/>
      <c r="Q33" s="230"/>
      <c r="R33" s="229"/>
      <c r="S33" s="229"/>
      <c r="T33" s="229"/>
      <c r="U33" s="235"/>
      <c r="V33" s="207"/>
      <c r="W33" s="191"/>
      <c r="X33" s="35"/>
      <c r="Y33" s="191"/>
    </row>
    <row r="34" spans="2:25" s="160" customFormat="1">
      <c r="B34" s="171"/>
      <c r="C34" s="189"/>
      <c r="D34" s="189"/>
      <c r="E34" s="190"/>
      <c r="F34" s="52"/>
      <c r="G34" s="191"/>
      <c r="H34" s="171"/>
      <c r="I34" s="191"/>
      <c r="J34" s="194"/>
      <c r="K34" s="191"/>
      <c r="L34" s="191"/>
      <c r="M34" s="191"/>
      <c r="N34" s="191"/>
      <c r="O34" s="229"/>
      <c r="P34" s="230"/>
      <c r="Q34" s="230"/>
      <c r="R34" s="229"/>
      <c r="S34" s="229"/>
      <c r="T34" s="229"/>
      <c r="U34" s="235"/>
      <c r="V34" s="207"/>
      <c r="W34" s="191"/>
      <c r="X34" s="35"/>
      <c r="Y34" s="191"/>
    </row>
    <row r="35" spans="2:25">
      <c r="B35" s="171"/>
      <c r="C35" s="189"/>
      <c r="D35" s="189"/>
      <c r="E35" s="190"/>
      <c r="F35" s="52"/>
      <c r="G35" s="191"/>
      <c r="H35" s="171"/>
      <c r="I35" s="191"/>
      <c r="J35" s="194"/>
      <c r="K35" s="191"/>
      <c r="L35" s="191"/>
      <c r="M35" s="191"/>
      <c r="N35" s="191"/>
      <c r="O35" s="229"/>
      <c r="P35" s="230"/>
      <c r="Q35" s="230"/>
      <c r="R35" s="229"/>
      <c r="S35" s="229"/>
      <c r="T35" s="229"/>
      <c r="U35" s="235"/>
      <c r="V35" s="207"/>
      <c r="W35" s="191"/>
      <c r="X35" s="35"/>
      <c r="Y35" s="161"/>
    </row>
    <row r="36" spans="2:25">
      <c r="B36" s="171"/>
      <c r="C36" s="189"/>
      <c r="D36" s="189"/>
      <c r="E36" s="190"/>
      <c r="F36" s="52"/>
      <c r="G36" s="191"/>
      <c r="H36" s="171"/>
      <c r="I36" s="191"/>
      <c r="J36" s="194"/>
      <c r="K36" s="191"/>
      <c r="L36" s="191"/>
      <c r="M36" s="191"/>
      <c r="N36" s="191"/>
      <c r="O36" s="229"/>
      <c r="P36" s="230"/>
      <c r="Q36" s="230"/>
      <c r="R36" s="229"/>
      <c r="S36" s="229"/>
      <c r="T36" s="229"/>
      <c r="U36" s="235"/>
      <c r="V36" s="207"/>
      <c r="W36" s="191"/>
      <c r="X36" s="35"/>
      <c r="Y36" s="161"/>
    </row>
    <row r="37" spans="2:25">
      <c r="B37" s="171"/>
      <c r="C37" s="189"/>
      <c r="D37" s="189"/>
      <c r="E37" s="190"/>
      <c r="F37" s="52"/>
      <c r="G37" s="191"/>
      <c r="H37" s="171"/>
      <c r="I37" s="191"/>
      <c r="J37" s="194"/>
      <c r="K37" s="191"/>
      <c r="L37" s="191"/>
      <c r="M37" s="191"/>
      <c r="N37" s="191"/>
      <c r="O37" s="229"/>
      <c r="P37" s="230"/>
      <c r="Q37" s="230"/>
      <c r="R37" s="229"/>
      <c r="S37" s="229"/>
      <c r="T37" s="229"/>
      <c r="U37" s="235"/>
      <c r="V37" s="207"/>
      <c r="W37" s="191"/>
      <c r="X37" s="35"/>
      <c r="Y37" s="161"/>
    </row>
    <row r="38" spans="2:25">
      <c r="B38" s="171"/>
      <c r="C38" s="189"/>
      <c r="D38" s="189"/>
      <c r="E38" s="190"/>
      <c r="F38" s="52"/>
      <c r="G38" s="191"/>
      <c r="H38" s="171"/>
      <c r="I38" s="191"/>
      <c r="J38" s="194"/>
      <c r="K38" s="191"/>
      <c r="L38" s="191"/>
      <c r="M38" s="191"/>
      <c r="N38" s="191"/>
      <c r="O38" s="229"/>
      <c r="P38" s="230"/>
      <c r="Q38" s="230"/>
      <c r="R38" s="229"/>
      <c r="S38" s="229"/>
      <c r="T38" s="229"/>
      <c r="U38" s="235"/>
      <c r="V38" s="207"/>
      <c r="W38" s="191"/>
      <c r="X38" s="35"/>
      <c r="Y38" s="161"/>
    </row>
    <row r="39" spans="2:25">
      <c r="B39" s="171"/>
      <c r="C39" s="189"/>
      <c r="D39" s="189"/>
      <c r="E39" s="190"/>
      <c r="F39" s="52"/>
      <c r="G39" s="191"/>
      <c r="H39" s="171"/>
      <c r="I39" s="191"/>
      <c r="J39" s="194"/>
      <c r="K39" s="191"/>
      <c r="L39" s="191"/>
      <c r="M39" s="191"/>
      <c r="N39" s="191"/>
      <c r="O39" s="229"/>
      <c r="P39" s="230"/>
      <c r="Q39" s="230"/>
      <c r="R39" s="229"/>
      <c r="S39" s="229"/>
      <c r="T39" s="229"/>
      <c r="U39" s="235"/>
      <c r="V39" s="207"/>
      <c r="W39" s="191"/>
      <c r="X39" s="35"/>
      <c r="Y39" s="161"/>
    </row>
    <row r="40" spans="2:25">
      <c r="B40" s="171"/>
      <c r="C40" s="189"/>
      <c r="D40" s="189"/>
      <c r="E40" s="190"/>
      <c r="F40" s="52"/>
      <c r="G40" s="191"/>
      <c r="H40" s="171"/>
      <c r="I40" s="191"/>
      <c r="J40" s="194"/>
      <c r="K40" s="191"/>
      <c r="L40" s="191"/>
      <c r="M40" s="191"/>
      <c r="N40" s="191"/>
      <c r="O40" s="229"/>
      <c r="P40" s="230"/>
      <c r="Q40" s="230"/>
      <c r="R40" s="229"/>
      <c r="S40" s="229"/>
      <c r="T40" s="229"/>
      <c r="U40" s="235"/>
      <c r="V40" s="207"/>
      <c r="W40" s="191"/>
      <c r="X40" s="35"/>
      <c r="Y40" s="161"/>
    </row>
    <row r="41" spans="2:25">
      <c r="B41" s="171"/>
      <c r="C41" s="189"/>
      <c r="D41" s="189"/>
      <c r="E41" s="190"/>
      <c r="F41" s="52"/>
      <c r="G41" s="191"/>
      <c r="H41" s="171"/>
      <c r="I41" s="191"/>
      <c r="J41" s="194"/>
      <c r="K41" s="191"/>
      <c r="L41" s="191"/>
      <c r="M41" s="191"/>
      <c r="N41" s="191"/>
      <c r="O41" s="229"/>
      <c r="P41" s="230"/>
      <c r="Q41" s="230"/>
      <c r="R41" s="229"/>
      <c r="S41" s="229"/>
      <c r="T41" s="229"/>
      <c r="U41" s="235"/>
      <c r="V41" s="207"/>
      <c r="W41" s="191"/>
      <c r="X41" s="35"/>
      <c r="Y41" s="161"/>
    </row>
    <row r="42" spans="2:25">
      <c r="B42" s="191"/>
      <c r="C42" s="192"/>
      <c r="D42" s="192"/>
      <c r="E42" s="190"/>
      <c r="F42" s="52"/>
      <c r="G42" s="191"/>
      <c r="H42" s="171"/>
      <c r="I42" s="191"/>
      <c r="J42" s="194"/>
      <c r="K42" s="191"/>
      <c r="L42" s="191"/>
      <c r="M42" s="191"/>
      <c r="N42" s="191"/>
      <c r="O42" s="229"/>
      <c r="P42" s="230"/>
      <c r="Q42" s="230"/>
      <c r="R42" s="229"/>
      <c r="S42" s="229"/>
      <c r="T42" s="229"/>
      <c r="U42" s="235"/>
      <c r="V42" s="207"/>
      <c r="W42" s="191"/>
      <c r="X42" s="35"/>
      <c r="Y42" s="161"/>
    </row>
    <row r="43" spans="2:25">
      <c r="B43" s="191"/>
      <c r="C43" s="192"/>
      <c r="D43" s="192"/>
      <c r="E43" s="190"/>
      <c r="F43" s="52"/>
      <c r="G43" s="191"/>
      <c r="H43" s="171"/>
      <c r="I43" s="191"/>
      <c r="J43" s="194"/>
      <c r="K43" s="191"/>
      <c r="L43" s="191"/>
      <c r="M43" s="191"/>
      <c r="N43" s="191"/>
      <c r="O43" s="229"/>
      <c r="P43" s="230"/>
      <c r="Q43" s="230"/>
      <c r="R43" s="229"/>
      <c r="S43" s="229"/>
      <c r="T43" s="229"/>
      <c r="U43" s="235"/>
      <c r="V43" s="207"/>
      <c r="W43" s="191"/>
      <c r="X43" s="35"/>
      <c r="Y43" s="161"/>
    </row>
    <row r="44" spans="2:25">
      <c r="B44" s="191"/>
      <c r="C44" s="192"/>
      <c r="D44" s="192"/>
      <c r="E44" s="190"/>
      <c r="F44" s="52"/>
      <c r="G44" s="191"/>
      <c r="H44" s="171"/>
      <c r="I44" s="191"/>
      <c r="J44" s="194"/>
      <c r="K44" s="191"/>
      <c r="L44" s="191"/>
      <c r="M44" s="191"/>
      <c r="N44" s="191"/>
      <c r="O44" s="229"/>
      <c r="P44" s="230"/>
      <c r="Q44" s="230"/>
      <c r="R44" s="229"/>
      <c r="S44" s="229"/>
      <c r="T44" s="229"/>
      <c r="U44" s="235"/>
      <c r="V44" s="207"/>
      <c r="W44" s="191"/>
      <c r="X44" s="35"/>
      <c r="Y44" s="161"/>
    </row>
    <row r="45" spans="2:25">
      <c r="B45" s="191"/>
      <c r="C45" s="192"/>
      <c r="D45" s="192"/>
      <c r="E45" s="190"/>
      <c r="F45" s="52"/>
      <c r="G45" s="191"/>
      <c r="H45" s="171"/>
      <c r="I45" s="191"/>
      <c r="J45" s="194"/>
      <c r="K45" s="191"/>
      <c r="L45" s="191"/>
      <c r="M45" s="191"/>
      <c r="N45" s="191"/>
      <c r="O45" s="229"/>
      <c r="P45" s="230"/>
      <c r="Q45" s="230"/>
      <c r="R45" s="229"/>
      <c r="S45" s="229"/>
      <c r="T45" s="229"/>
      <c r="U45" s="235"/>
      <c r="V45" s="207"/>
      <c r="W45" s="191"/>
      <c r="X45" s="35"/>
      <c r="Y45" s="161"/>
    </row>
    <row r="46" spans="2:25">
      <c r="B46" s="191"/>
      <c r="C46" s="192"/>
      <c r="D46" s="192"/>
      <c r="E46" s="190"/>
      <c r="F46" s="52"/>
      <c r="G46" s="191"/>
      <c r="H46" s="171"/>
      <c r="I46" s="191"/>
      <c r="J46" s="194"/>
      <c r="K46" s="191"/>
      <c r="L46" s="191"/>
      <c r="M46" s="191"/>
      <c r="N46" s="191"/>
      <c r="O46" s="229"/>
      <c r="P46" s="230"/>
      <c r="Q46" s="230"/>
      <c r="R46" s="229"/>
      <c r="S46" s="229"/>
      <c r="T46" s="229"/>
      <c r="U46" s="235"/>
      <c r="V46" s="207"/>
      <c r="W46" s="191"/>
      <c r="X46" s="35"/>
      <c r="Y46" s="161"/>
    </row>
    <row r="47" spans="2:25">
      <c r="B47" s="191"/>
      <c r="C47" s="192"/>
      <c r="D47" s="192"/>
      <c r="E47" s="190"/>
      <c r="F47" s="52"/>
      <c r="G47" s="191"/>
      <c r="H47" s="171"/>
      <c r="I47" s="191"/>
      <c r="J47" s="194"/>
      <c r="K47" s="194"/>
      <c r="L47" s="194"/>
      <c r="M47" s="194"/>
      <c r="N47" s="191"/>
      <c r="O47" s="229"/>
      <c r="P47" s="230"/>
      <c r="Q47" s="230"/>
      <c r="R47" s="229"/>
      <c r="S47" s="229"/>
      <c r="T47" s="229"/>
      <c r="U47" s="235"/>
      <c r="V47" s="207"/>
      <c r="W47" s="194"/>
      <c r="X47" s="35"/>
      <c r="Y47" s="238"/>
    </row>
    <row r="48" spans="2:25">
      <c r="B48" s="191"/>
      <c r="C48" s="192"/>
      <c r="D48" s="192"/>
      <c r="E48" s="190"/>
      <c r="F48" s="52"/>
      <c r="G48" s="191"/>
      <c r="H48" s="171"/>
      <c r="I48" s="191"/>
      <c r="J48" s="194"/>
      <c r="K48" s="191"/>
      <c r="L48" s="191"/>
      <c r="M48" s="191"/>
      <c r="N48" s="191"/>
      <c r="O48" s="229"/>
      <c r="P48" s="230"/>
      <c r="Q48" s="230"/>
      <c r="R48" s="229"/>
      <c r="S48" s="229"/>
      <c r="T48" s="229"/>
      <c r="U48" s="235"/>
      <c r="V48" s="207"/>
      <c r="W48" s="191"/>
      <c r="X48" s="35"/>
      <c r="Y48" s="161"/>
    </row>
    <row r="49" spans="2:25">
      <c r="B49" s="191"/>
      <c r="C49" s="192"/>
      <c r="D49" s="192"/>
      <c r="E49" s="190"/>
      <c r="F49" s="52"/>
      <c r="G49" s="191"/>
      <c r="H49" s="171"/>
      <c r="I49" s="191"/>
      <c r="J49" s="194"/>
      <c r="K49" s="191"/>
      <c r="L49" s="191"/>
      <c r="M49" s="191"/>
      <c r="N49" s="191"/>
      <c r="O49" s="229"/>
      <c r="P49" s="230"/>
      <c r="Q49" s="230"/>
      <c r="R49" s="229"/>
      <c r="S49" s="229"/>
      <c r="T49" s="229"/>
      <c r="U49" s="235"/>
      <c r="V49" s="207"/>
      <c r="W49" s="191"/>
      <c r="X49" s="35"/>
      <c r="Y49" s="161"/>
    </row>
    <row r="50" spans="2:25">
      <c r="B50" s="191"/>
      <c r="C50" s="192"/>
      <c r="D50" s="192"/>
      <c r="E50" s="190"/>
      <c r="F50" s="52"/>
      <c r="G50" s="191"/>
      <c r="H50" s="171"/>
      <c r="I50" s="191"/>
      <c r="J50" s="194"/>
      <c r="K50" s="191"/>
      <c r="L50" s="191"/>
      <c r="M50" s="191"/>
      <c r="N50" s="191"/>
      <c r="O50" s="229"/>
      <c r="P50" s="230"/>
      <c r="Q50" s="230"/>
      <c r="R50" s="229"/>
      <c r="S50" s="229"/>
      <c r="T50" s="229"/>
      <c r="U50" s="235"/>
      <c r="V50" s="207"/>
      <c r="W50" s="191"/>
      <c r="X50" s="35"/>
      <c r="Y50" s="161"/>
    </row>
    <row r="51" spans="2:25">
      <c r="B51" s="191"/>
      <c r="C51" s="192"/>
      <c r="D51" s="192"/>
      <c r="E51" s="190"/>
      <c r="F51" s="52"/>
      <c r="G51" s="191"/>
      <c r="H51" s="171"/>
      <c r="I51" s="191"/>
      <c r="J51" s="194"/>
      <c r="K51" s="191"/>
      <c r="L51" s="191"/>
      <c r="M51" s="191"/>
      <c r="N51" s="191"/>
      <c r="O51" s="229"/>
      <c r="P51" s="230"/>
      <c r="Q51" s="230"/>
      <c r="R51" s="229"/>
      <c r="S51" s="229"/>
      <c r="T51" s="229"/>
      <c r="U51" s="235"/>
      <c r="V51" s="207"/>
      <c r="W51" s="191"/>
      <c r="X51" s="35"/>
      <c r="Y51" s="161"/>
    </row>
    <row r="52" spans="2:25">
      <c r="B52" s="191"/>
      <c r="C52" s="192"/>
      <c r="D52" s="192"/>
      <c r="E52" s="190"/>
      <c r="F52" s="52"/>
      <c r="G52" s="191"/>
      <c r="H52" s="171"/>
      <c r="I52" s="191"/>
      <c r="J52" s="194"/>
      <c r="K52" s="191"/>
      <c r="L52" s="191"/>
      <c r="M52" s="191"/>
      <c r="N52" s="191"/>
      <c r="O52" s="229"/>
      <c r="P52" s="230"/>
      <c r="Q52" s="230"/>
      <c r="R52" s="229"/>
      <c r="S52" s="229"/>
      <c r="T52" s="229"/>
      <c r="U52" s="235"/>
      <c r="V52" s="207"/>
      <c r="W52" s="191"/>
      <c r="X52" s="35"/>
      <c r="Y52" s="161"/>
    </row>
    <row r="53" spans="2:25">
      <c r="B53" s="191"/>
      <c r="C53" s="192"/>
      <c r="D53" s="192"/>
      <c r="E53" s="190"/>
      <c r="F53" s="52"/>
      <c r="G53" s="191"/>
      <c r="H53" s="171"/>
      <c r="I53" s="191"/>
      <c r="J53" s="194"/>
      <c r="K53" s="191"/>
      <c r="L53" s="191"/>
      <c r="M53" s="191"/>
      <c r="N53" s="191"/>
      <c r="O53" s="229"/>
      <c r="P53" s="230"/>
      <c r="Q53" s="230"/>
      <c r="R53" s="229"/>
      <c r="S53" s="229"/>
      <c r="T53" s="229"/>
      <c r="U53" s="235"/>
      <c r="V53" s="207"/>
      <c r="W53" s="191"/>
      <c r="X53" s="35"/>
      <c r="Y53" s="161"/>
    </row>
    <row r="54" spans="2:25">
      <c r="B54" s="191"/>
      <c r="C54" s="192"/>
      <c r="D54" s="192"/>
      <c r="E54" s="190"/>
      <c r="F54" s="52"/>
      <c r="G54" s="191"/>
      <c r="H54" s="171"/>
      <c r="I54" s="191"/>
      <c r="J54" s="194"/>
      <c r="K54" s="191"/>
      <c r="L54" s="191"/>
      <c r="M54" s="191"/>
      <c r="N54" s="191"/>
      <c r="O54" s="229"/>
      <c r="P54" s="230"/>
      <c r="Q54" s="230"/>
      <c r="R54" s="229"/>
      <c r="S54" s="229"/>
      <c r="T54" s="229"/>
      <c r="U54" s="235"/>
      <c r="V54" s="207"/>
      <c r="W54" s="191"/>
      <c r="X54" s="35"/>
      <c r="Y54" s="161"/>
    </row>
    <row r="55" spans="2:25">
      <c r="B55" s="191"/>
      <c r="C55" s="192"/>
      <c r="D55" s="192"/>
      <c r="E55" s="190"/>
      <c r="F55" s="52"/>
      <c r="G55" s="191"/>
      <c r="H55" s="171"/>
      <c r="I55" s="191"/>
      <c r="J55" s="194"/>
      <c r="K55" s="191"/>
      <c r="L55" s="191"/>
      <c r="M55" s="191"/>
      <c r="N55" s="191"/>
      <c r="O55" s="229"/>
      <c r="P55" s="230"/>
      <c r="Q55" s="230"/>
      <c r="R55" s="229"/>
      <c r="S55" s="229"/>
      <c r="T55" s="229"/>
      <c r="U55" s="235"/>
      <c r="V55" s="207"/>
      <c r="W55" s="191"/>
      <c r="X55" s="35"/>
      <c r="Y55" s="161"/>
    </row>
    <row r="56" spans="2:25">
      <c r="B56" s="191"/>
      <c r="C56" s="192"/>
      <c r="D56" s="192"/>
      <c r="E56" s="190"/>
      <c r="F56" s="52"/>
      <c r="G56" s="191"/>
      <c r="H56" s="171"/>
      <c r="I56" s="191"/>
      <c r="J56" s="194"/>
      <c r="K56" s="194"/>
      <c r="L56" s="194"/>
      <c r="M56" s="194"/>
      <c r="N56" s="191"/>
      <c r="O56" s="229"/>
      <c r="P56" s="230"/>
      <c r="Q56" s="230"/>
      <c r="R56" s="229"/>
      <c r="S56" s="229"/>
      <c r="T56" s="229"/>
      <c r="U56" s="235"/>
      <c r="V56" s="207"/>
      <c r="W56" s="194"/>
      <c r="X56" s="35"/>
      <c r="Y56" s="238"/>
    </row>
    <row r="57" spans="2:25">
      <c r="B57" s="191"/>
      <c r="C57" s="192"/>
      <c r="D57" s="192"/>
      <c r="E57" s="190"/>
      <c r="F57" s="52"/>
      <c r="G57" s="191"/>
      <c r="H57" s="171"/>
      <c r="I57" s="191"/>
      <c r="J57" s="194"/>
      <c r="K57" s="191"/>
      <c r="L57" s="191"/>
      <c r="M57" s="191"/>
      <c r="N57" s="191"/>
      <c r="O57" s="229"/>
      <c r="P57" s="230"/>
      <c r="Q57" s="230"/>
      <c r="R57" s="229"/>
      <c r="S57" s="229"/>
      <c r="T57" s="229"/>
      <c r="U57" s="235"/>
      <c r="V57" s="207"/>
      <c r="W57" s="191"/>
      <c r="X57" s="35"/>
      <c r="Y57" s="161"/>
    </row>
    <row r="58" spans="2:25">
      <c r="B58" s="191"/>
      <c r="C58" s="192"/>
      <c r="D58" s="192"/>
      <c r="E58" s="190"/>
      <c r="F58" s="52"/>
      <c r="G58" s="191"/>
      <c r="H58" s="171"/>
      <c r="I58" s="191"/>
      <c r="J58" s="194"/>
      <c r="K58" s="191"/>
      <c r="L58" s="191"/>
      <c r="M58" s="191"/>
      <c r="N58" s="191"/>
      <c r="O58" s="229"/>
      <c r="P58" s="230"/>
      <c r="Q58" s="230"/>
      <c r="R58" s="229"/>
      <c r="S58" s="229"/>
      <c r="T58" s="229"/>
      <c r="U58" s="235"/>
      <c r="V58" s="207"/>
      <c r="W58" s="191"/>
      <c r="X58" s="35"/>
      <c r="Y58" s="161"/>
    </row>
    <row r="59" spans="2:25">
      <c r="B59" s="191"/>
      <c r="C59" s="192"/>
      <c r="D59" s="192"/>
      <c r="E59" s="190"/>
      <c r="F59" s="52"/>
      <c r="G59" s="191"/>
      <c r="H59" s="171"/>
      <c r="I59" s="191"/>
      <c r="J59" s="194"/>
      <c r="K59" s="191"/>
      <c r="L59" s="191"/>
      <c r="M59" s="191"/>
      <c r="N59" s="191"/>
      <c r="O59" s="229"/>
      <c r="P59" s="230"/>
      <c r="Q59" s="230"/>
      <c r="R59" s="229"/>
      <c r="S59" s="229"/>
      <c r="T59" s="229"/>
      <c r="U59" s="235"/>
      <c r="V59" s="207"/>
      <c r="W59" s="191"/>
      <c r="X59" s="35"/>
      <c r="Y59" s="161"/>
    </row>
    <row r="60" spans="2:25">
      <c r="B60" s="191"/>
      <c r="C60" s="192"/>
      <c r="D60" s="192"/>
      <c r="E60" s="190"/>
      <c r="F60" s="52"/>
      <c r="G60" s="191"/>
      <c r="H60" s="171"/>
      <c r="I60" s="191"/>
      <c r="J60" s="194"/>
      <c r="K60" s="191"/>
      <c r="L60" s="191"/>
      <c r="M60" s="191"/>
      <c r="N60" s="191"/>
      <c r="O60" s="229"/>
      <c r="P60" s="230"/>
      <c r="Q60" s="230"/>
      <c r="R60" s="229"/>
      <c r="S60" s="229"/>
      <c r="T60" s="229"/>
      <c r="U60" s="235"/>
      <c r="V60" s="207"/>
      <c r="W60" s="191"/>
      <c r="X60" s="35"/>
      <c r="Y60" s="161"/>
    </row>
    <row r="61" spans="2:25">
      <c r="B61" s="191"/>
      <c r="C61" s="192"/>
      <c r="D61" s="192"/>
      <c r="E61" s="190"/>
      <c r="F61" s="52"/>
      <c r="G61" s="191"/>
      <c r="H61" s="171"/>
      <c r="I61" s="191"/>
      <c r="J61" s="194"/>
      <c r="K61" s="191"/>
      <c r="L61" s="191"/>
      <c r="M61" s="191"/>
      <c r="N61" s="191"/>
      <c r="O61" s="229"/>
      <c r="P61" s="230"/>
      <c r="Q61" s="230"/>
      <c r="R61" s="229"/>
      <c r="S61" s="229"/>
      <c r="T61" s="229"/>
      <c r="U61" s="235"/>
      <c r="V61" s="207"/>
      <c r="W61" s="191"/>
      <c r="X61" s="35"/>
      <c r="Y61" s="161"/>
    </row>
    <row r="62" spans="2:25">
      <c r="B62" s="191"/>
      <c r="C62" s="192"/>
      <c r="D62" s="192"/>
      <c r="E62" s="190"/>
      <c r="F62" s="193"/>
      <c r="G62" s="191"/>
      <c r="H62" s="194"/>
      <c r="I62" s="191"/>
      <c r="J62" s="194"/>
      <c r="K62" s="191"/>
      <c r="L62" s="191"/>
      <c r="M62" s="191"/>
      <c r="N62" s="191"/>
      <c r="O62" s="229"/>
      <c r="P62" s="230"/>
      <c r="Q62" s="230"/>
      <c r="R62" s="229"/>
      <c r="S62" s="229"/>
      <c r="T62" s="229"/>
      <c r="U62" s="235"/>
      <c r="V62" s="207"/>
      <c r="W62" s="191"/>
      <c r="X62" s="35"/>
      <c r="Y62" s="161"/>
    </row>
    <row r="63" spans="2:25">
      <c r="B63" s="191"/>
      <c r="C63" s="192"/>
      <c r="D63" s="192"/>
      <c r="E63" s="190"/>
      <c r="F63" s="193"/>
      <c r="G63" s="191"/>
      <c r="H63" s="194"/>
      <c r="I63" s="191"/>
      <c r="J63" s="194"/>
      <c r="K63" s="191"/>
      <c r="L63" s="191"/>
      <c r="M63" s="191"/>
      <c r="N63" s="191"/>
      <c r="O63" s="229"/>
      <c r="P63" s="230"/>
      <c r="Q63" s="230"/>
      <c r="R63" s="229"/>
      <c r="S63" s="229"/>
      <c r="T63" s="229"/>
      <c r="U63" s="235"/>
      <c r="V63" s="207"/>
      <c r="W63" s="191"/>
      <c r="X63" s="35"/>
      <c r="Y63" s="161"/>
    </row>
    <row r="64" spans="2:25">
      <c r="B64" s="191"/>
      <c r="C64" s="192"/>
      <c r="D64" s="192"/>
      <c r="E64" s="190"/>
      <c r="F64" s="193"/>
      <c r="G64" s="191"/>
      <c r="H64" s="194"/>
      <c r="I64" s="191"/>
      <c r="J64" s="194"/>
      <c r="K64" s="191"/>
      <c r="L64" s="191"/>
      <c r="M64" s="191"/>
      <c r="N64" s="191"/>
      <c r="O64" s="229"/>
      <c r="P64" s="230"/>
      <c r="Q64" s="230"/>
      <c r="R64" s="229"/>
      <c r="S64" s="229"/>
      <c r="T64" s="229"/>
      <c r="U64" s="235"/>
      <c r="V64" s="207"/>
      <c r="W64" s="191"/>
      <c r="X64" s="35"/>
      <c r="Y64" s="161"/>
    </row>
    <row r="65" spans="2:25">
      <c r="B65" s="191"/>
      <c r="C65" s="192"/>
      <c r="D65" s="192"/>
      <c r="E65" s="190"/>
      <c r="F65" s="193"/>
      <c r="G65" s="191"/>
      <c r="H65" s="194"/>
      <c r="I65" s="191"/>
      <c r="J65" s="194"/>
      <c r="K65" s="191"/>
      <c r="L65" s="191"/>
      <c r="M65" s="191"/>
      <c r="N65" s="191"/>
      <c r="O65" s="229"/>
      <c r="P65" s="230"/>
      <c r="Q65" s="230"/>
      <c r="R65" s="229"/>
      <c r="S65" s="229"/>
      <c r="T65" s="229"/>
      <c r="U65" s="235"/>
      <c r="V65" s="207"/>
      <c r="W65" s="191"/>
      <c r="X65" s="35"/>
      <c r="Y65" s="161"/>
    </row>
    <row r="66" spans="2:25">
      <c r="B66" s="191"/>
      <c r="C66" s="192"/>
      <c r="D66" s="192"/>
      <c r="E66" s="190"/>
      <c r="F66" s="193"/>
      <c r="G66" s="191"/>
      <c r="H66" s="194"/>
      <c r="I66" s="191"/>
      <c r="J66" s="194"/>
      <c r="K66" s="191"/>
      <c r="L66" s="191"/>
      <c r="M66" s="191"/>
      <c r="N66" s="191"/>
      <c r="O66" s="229"/>
      <c r="P66" s="230"/>
      <c r="Q66" s="230"/>
      <c r="R66" s="229"/>
      <c r="S66" s="229"/>
      <c r="T66" s="229"/>
      <c r="U66" s="235"/>
      <c r="V66" s="207"/>
      <c r="W66" s="191"/>
      <c r="X66" s="35"/>
      <c r="Y66" s="161"/>
    </row>
    <row r="67" spans="2:25">
      <c r="B67" s="191"/>
      <c r="C67" s="192"/>
      <c r="D67" s="192"/>
      <c r="E67" s="190"/>
      <c r="F67" s="193"/>
      <c r="G67" s="191"/>
      <c r="H67" s="194"/>
      <c r="I67" s="191"/>
      <c r="J67" s="194"/>
      <c r="K67" s="191"/>
      <c r="L67" s="191"/>
      <c r="M67" s="191"/>
      <c r="N67" s="191"/>
      <c r="O67" s="229"/>
      <c r="P67" s="230"/>
      <c r="Q67" s="230"/>
      <c r="R67" s="229"/>
      <c r="S67" s="229"/>
      <c r="T67" s="229"/>
      <c r="U67" s="235"/>
      <c r="V67" s="207"/>
      <c r="W67" s="191"/>
      <c r="X67" s="35"/>
      <c r="Y67" s="161"/>
    </row>
    <row r="68" spans="2:25">
      <c r="B68" s="191"/>
      <c r="C68" s="192"/>
      <c r="D68" s="192"/>
      <c r="E68" s="190"/>
      <c r="F68" s="193"/>
      <c r="G68" s="191"/>
      <c r="H68" s="194"/>
      <c r="I68" s="191"/>
      <c r="J68" s="194"/>
      <c r="K68" s="194"/>
      <c r="L68" s="194"/>
      <c r="M68" s="194"/>
      <c r="N68" s="191"/>
      <c r="O68" s="229"/>
      <c r="P68" s="230"/>
      <c r="Q68" s="230"/>
      <c r="R68" s="229"/>
      <c r="S68" s="229"/>
      <c r="T68" s="229"/>
      <c r="U68" s="235"/>
      <c r="V68" s="207"/>
      <c r="W68" s="194"/>
      <c r="X68" s="35"/>
      <c r="Y68" s="238"/>
    </row>
    <row r="69" spans="2:25">
      <c r="B69" s="191"/>
      <c r="C69" s="192"/>
      <c r="D69" s="192"/>
      <c r="E69" s="190"/>
      <c r="F69" s="193"/>
      <c r="G69" s="191"/>
      <c r="H69" s="194"/>
      <c r="I69" s="191"/>
      <c r="J69" s="194"/>
      <c r="K69" s="191"/>
      <c r="L69" s="191"/>
      <c r="M69" s="191"/>
      <c r="N69" s="191"/>
      <c r="O69" s="229"/>
      <c r="P69" s="230"/>
      <c r="Q69" s="230"/>
      <c r="R69" s="229"/>
      <c r="S69" s="229"/>
      <c r="T69" s="229"/>
      <c r="U69" s="235"/>
      <c r="V69" s="207"/>
      <c r="W69" s="191"/>
      <c r="X69" s="35"/>
      <c r="Y69" s="161"/>
    </row>
    <row r="70" spans="2:25" ht="14.4" customHeight="1">
      <c r="B70" s="191"/>
      <c r="C70" s="192"/>
      <c r="D70" s="192"/>
      <c r="E70" s="190"/>
      <c r="F70" s="193"/>
      <c r="G70" s="191"/>
      <c r="H70" s="194"/>
      <c r="I70" s="191"/>
      <c r="J70" s="194"/>
      <c r="K70" s="191"/>
      <c r="L70" s="191"/>
      <c r="M70" s="191"/>
      <c r="N70" s="191"/>
      <c r="O70" s="229"/>
      <c r="P70" s="230"/>
      <c r="Q70" s="230"/>
      <c r="R70" s="229"/>
      <c r="S70" s="229"/>
      <c r="T70" s="229"/>
      <c r="U70" s="235"/>
      <c r="V70" s="207"/>
      <c r="W70" s="191"/>
      <c r="X70" s="35"/>
      <c r="Y70" s="161"/>
    </row>
    <row r="71" spans="2:25">
      <c r="B71" s="191"/>
      <c r="C71" s="192"/>
      <c r="D71" s="192"/>
      <c r="E71" s="190"/>
      <c r="F71" s="193"/>
      <c r="G71" s="191"/>
      <c r="H71" s="194"/>
      <c r="I71" s="191"/>
      <c r="J71" s="194"/>
      <c r="K71" s="194"/>
      <c r="L71" s="194"/>
      <c r="M71" s="194"/>
      <c r="N71" s="191"/>
      <c r="O71" s="229"/>
      <c r="P71" s="230"/>
      <c r="Q71" s="230"/>
      <c r="R71" s="229"/>
      <c r="S71" s="229"/>
      <c r="T71" s="229"/>
      <c r="U71" s="235"/>
      <c r="V71" s="207"/>
      <c r="W71" s="194"/>
      <c r="X71" s="35"/>
      <c r="Y71" s="238"/>
    </row>
    <row r="72" spans="2:25">
      <c r="B72" s="191"/>
      <c r="C72" s="192"/>
      <c r="D72" s="192"/>
      <c r="E72" s="190"/>
      <c r="F72" s="193"/>
      <c r="G72" s="191"/>
      <c r="H72" s="194"/>
      <c r="I72" s="191"/>
      <c r="J72" s="194"/>
      <c r="K72" s="191"/>
      <c r="L72" s="191"/>
      <c r="M72" s="191"/>
      <c r="N72" s="191"/>
      <c r="O72" s="229"/>
      <c r="P72" s="230"/>
      <c r="Q72" s="230"/>
      <c r="R72" s="229"/>
      <c r="S72" s="229"/>
      <c r="T72" s="229"/>
      <c r="U72" s="235"/>
      <c r="V72" s="207"/>
      <c r="W72" s="194"/>
      <c r="X72" s="35"/>
      <c r="Y72" s="238"/>
    </row>
    <row r="73" spans="2:25">
      <c r="B73" s="191"/>
      <c r="C73" s="192"/>
      <c r="D73" s="192"/>
      <c r="E73" s="190"/>
      <c r="F73" s="193"/>
      <c r="G73" s="191"/>
      <c r="H73" s="194"/>
      <c r="I73" s="191"/>
      <c r="J73" s="194"/>
      <c r="K73" s="191"/>
      <c r="L73" s="191"/>
      <c r="M73" s="191"/>
      <c r="N73" s="191"/>
      <c r="O73" s="229"/>
      <c r="P73" s="230"/>
      <c r="Q73" s="230"/>
      <c r="R73" s="229"/>
      <c r="S73" s="229"/>
      <c r="T73" s="229"/>
      <c r="U73" s="235"/>
      <c r="V73" s="207"/>
      <c r="W73" s="194"/>
      <c r="X73" s="35"/>
      <c r="Y73" s="238"/>
    </row>
    <row r="74" spans="2:25">
      <c r="B74" s="191"/>
      <c r="C74" s="192"/>
      <c r="D74" s="192"/>
      <c r="E74" s="190"/>
      <c r="F74" s="193"/>
      <c r="G74" s="191"/>
      <c r="H74" s="194"/>
      <c r="I74" s="191"/>
      <c r="J74" s="194"/>
      <c r="K74" s="191"/>
      <c r="L74" s="191"/>
      <c r="M74" s="191"/>
      <c r="N74" s="191"/>
      <c r="O74" s="229"/>
      <c r="P74" s="230"/>
      <c r="Q74" s="230"/>
      <c r="R74" s="229"/>
      <c r="S74" s="229"/>
      <c r="T74" s="229"/>
      <c r="U74" s="235"/>
      <c r="V74" s="207"/>
      <c r="W74" s="194"/>
      <c r="X74" s="35"/>
      <c r="Y74" s="238"/>
    </row>
    <row r="75" spans="2:25">
      <c r="B75" s="191"/>
      <c r="C75" s="192"/>
      <c r="D75" s="192"/>
      <c r="E75" s="190"/>
      <c r="F75" s="193"/>
      <c r="G75" s="191"/>
      <c r="H75" s="194"/>
      <c r="I75" s="191"/>
      <c r="J75" s="194"/>
      <c r="K75" s="191"/>
      <c r="L75" s="191"/>
      <c r="M75" s="191"/>
      <c r="N75" s="191"/>
      <c r="O75" s="229"/>
      <c r="P75" s="230"/>
      <c r="Q75" s="230"/>
      <c r="R75" s="229"/>
      <c r="S75" s="229"/>
      <c r="T75" s="229"/>
      <c r="U75" s="235"/>
      <c r="V75" s="207"/>
      <c r="W75" s="194"/>
      <c r="X75" s="35"/>
      <c r="Y75" s="238"/>
    </row>
    <row r="76" spans="2:25">
      <c r="B76" s="191"/>
      <c r="C76" s="192"/>
      <c r="D76" s="192"/>
      <c r="E76" s="190"/>
      <c r="F76" s="193"/>
      <c r="G76" s="191"/>
      <c r="H76" s="194"/>
      <c r="I76" s="191"/>
      <c r="J76" s="194"/>
      <c r="K76" s="191"/>
      <c r="L76" s="191"/>
      <c r="M76" s="191"/>
      <c r="N76" s="191"/>
      <c r="O76" s="229"/>
      <c r="P76" s="230"/>
      <c r="Q76" s="230"/>
      <c r="R76" s="229"/>
      <c r="S76" s="229"/>
      <c r="T76" s="229"/>
      <c r="U76" s="235"/>
      <c r="V76" s="207"/>
      <c r="W76" s="194"/>
      <c r="X76" s="35"/>
      <c r="Y76" s="238"/>
    </row>
    <row r="77" spans="2:25">
      <c r="B77" s="191"/>
      <c r="C77" s="192"/>
      <c r="D77" s="192"/>
      <c r="E77" s="190"/>
      <c r="F77" s="193"/>
      <c r="G77" s="191"/>
      <c r="H77" s="194"/>
      <c r="I77" s="191"/>
      <c r="J77" s="194"/>
      <c r="K77" s="191"/>
      <c r="L77" s="191"/>
      <c r="M77" s="191"/>
      <c r="N77" s="191"/>
      <c r="O77" s="229"/>
      <c r="P77" s="230"/>
      <c r="Q77" s="230"/>
      <c r="R77" s="229"/>
      <c r="S77" s="229"/>
      <c r="T77" s="229"/>
      <c r="U77" s="235"/>
      <c r="V77" s="207"/>
      <c r="W77" s="194"/>
      <c r="X77" s="35"/>
      <c r="Y77" s="238"/>
    </row>
    <row r="78" spans="2:25">
      <c r="B78" s="191"/>
      <c r="C78" s="192"/>
      <c r="D78" s="192"/>
      <c r="E78" s="190"/>
      <c r="F78" s="193"/>
      <c r="G78" s="191"/>
      <c r="H78" s="194"/>
      <c r="I78" s="191"/>
      <c r="J78" s="194"/>
      <c r="K78" s="191"/>
      <c r="L78" s="191"/>
      <c r="M78" s="191"/>
      <c r="N78" s="191"/>
      <c r="O78" s="229"/>
      <c r="P78" s="230"/>
      <c r="Q78" s="230"/>
      <c r="R78" s="229"/>
      <c r="S78" s="229"/>
      <c r="T78" s="229"/>
      <c r="U78" s="235"/>
      <c r="V78" s="207"/>
      <c r="W78" s="191"/>
      <c r="X78" s="35"/>
      <c r="Y78" s="161"/>
    </row>
    <row r="79" spans="2:25">
      <c r="B79" s="191"/>
      <c r="C79" s="192"/>
      <c r="D79" s="192"/>
      <c r="E79" s="190"/>
      <c r="F79" s="193"/>
      <c r="G79" s="191"/>
      <c r="H79" s="194"/>
      <c r="I79" s="191"/>
      <c r="J79" s="194"/>
      <c r="K79" s="191"/>
      <c r="L79" s="191"/>
      <c r="M79" s="191"/>
      <c r="N79" s="191"/>
      <c r="O79" s="229"/>
      <c r="P79" s="230"/>
      <c r="Q79" s="230"/>
      <c r="R79" s="229"/>
      <c r="S79" s="229"/>
      <c r="T79" s="229"/>
      <c r="U79" s="235"/>
      <c r="V79" s="207"/>
      <c r="W79" s="191"/>
      <c r="X79" s="35"/>
      <c r="Y79" s="161"/>
    </row>
    <row r="80" spans="2:25">
      <c r="B80" s="191"/>
      <c r="C80" s="192"/>
      <c r="D80" s="192"/>
      <c r="E80" s="190"/>
      <c r="F80" s="193"/>
      <c r="G80" s="191"/>
      <c r="H80" s="194"/>
      <c r="I80" s="191"/>
      <c r="J80" s="194"/>
      <c r="K80" s="191"/>
      <c r="L80" s="191"/>
      <c r="M80" s="191"/>
      <c r="N80" s="191"/>
      <c r="O80" s="229"/>
      <c r="P80" s="230"/>
      <c r="Q80" s="230"/>
      <c r="R80" s="229"/>
      <c r="S80" s="229"/>
      <c r="T80" s="229"/>
      <c r="U80" s="235"/>
      <c r="V80" s="207"/>
      <c r="W80" s="191"/>
      <c r="X80" s="35"/>
      <c r="Y80" s="161"/>
    </row>
    <row r="81" spans="2:25">
      <c r="B81" s="191"/>
      <c r="C81" s="192"/>
      <c r="D81" s="192"/>
      <c r="E81" s="190"/>
      <c r="F81" s="193"/>
      <c r="G81" s="191"/>
      <c r="H81" s="194"/>
      <c r="I81" s="191"/>
      <c r="J81" s="194"/>
      <c r="K81" s="191"/>
      <c r="L81" s="191"/>
      <c r="M81" s="191"/>
      <c r="N81" s="191"/>
      <c r="O81" s="229"/>
      <c r="P81" s="230"/>
      <c r="Q81" s="230"/>
      <c r="R81" s="229"/>
      <c r="S81" s="229"/>
      <c r="T81" s="229"/>
      <c r="U81" s="235"/>
      <c r="V81" s="207"/>
      <c r="W81" s="191"/>
      <c r="X81" s="35"/>
      <c r="Y81" s="161"/>
    </row>
    <row r="82" spans="2:25">
      <c r="B82" s="191"/>
      <c r="C82" s="192"/>
      <c r="D82" s="192"/>
      <c r="E82" s="190"/>
      <c r="F82" s="193"/>
      <c r="G82" s="191"/>
      <c r="H82" s="194"/>
      <c r="I82" s="191"/>
      <c r="J82" s="194"/>
      <c r="K82" s="191"/>
      <c r="L82" s="191"/>
      <c r="M82" s="191"/>
      <c r="N82" s="191"/>
      <c r="O82" s="229"/>
      <c r="P82" s="230"/>
      <c r="Q82" s="230"/>
      <c r="R82" s="229"/>
      <c r="S82" s="229"/>
      <c r="T82" s="229"/>
      <c r="U82" s="235"/>
      <c r="V82" s="207"/>
      <c r="W82" s="191"/>
      <c r="X82" s="35"/>
      <c r="Y82" s="161"/>
    </row>
    <row r="83" spans="2:25">
      <c r="B83" s="191"/>
      <c r="C83" s="192"/>
      <c r="D83" s="192"/>
      <c r="E83" s="190"/>
      <c r="F83" s="193"/>
      <c r="G83" s="191"/>
      <c r="H83" s="194"/>
      <c r="I83" s="191"/>
      <c r="J83" s="194"/>
      <c r="K83" s="191"/>
      <c r="L83" s="191"/>
      <c r="M83" s="191"/>
      <c r="N83" s="191"/>
      <c r="O83" s="229"/>
      <c r="P83" s="230"/>
      <c r="Q83" s="230"/>
      <c r="R83" s="229"/>
      <c r="S83" s="229"/>
      <c r="T83" s="229"/>
      <c r="U83" s="235"/>
      <c r="V83" s="207"/>
      <c r="W83" s="191"/>
      <c r="X83" s="35"/>
      <c r="Y83" s="161"/>
    </row>
    <row r="84" spans="2:25">
      <c r="B84" s="191"/>
      <c r="C84" s="192"/>
      <c r="D84" s="192"/>
      <c r="E84" s="190"/>
      <c r="F84" s="193"/>
      <c r="G84" s="191"/>
      <c r="H84" s="194"/>
      <c r="I84" s="191"/>
      <c r="J84" s="194"/>
      <c r="K84" s="191"/>
      <c r="L84" s="191"/>
      <c r="M84" s="191"/>
      <c r="N84" s="191"/>
      <c r="O84" s="229"/>
      <c r="P84" s="230"/>
      <c r="Q84" s="230"/>
      <c r="R84" s="229"/>
      <c r="S84" s="229"/>
      <c r="T84" s="229"/>
      <c r="U84" s="235"/>
      <c r="V84" s="207"/>
      <c r="W84" s="191"/>
      <c r="X84" s="35"/>
      <c r="Y84" s="161"/>
    </row>
    <row r="85" spans="2:25">
      <c r="B85" s="191"/>
      <c r="C85" s="192"/>
      <c r="D85" s="192"/>
      <c r="E85" s="190"/>
      <c r="F85" s="193"/>
      <c r="G85" s="191"/>
      <c r="H85" s="194"/>
      <c r="I85" s="191"/>
      <c r="J85" s="194"/>
      <c r="K85" s="191"/>
      <c r="L85" s="191"/>
      <c r="M85" s="191"/>
      <c r="N85" s="191"/>
      <c r="O85" s="229"/>
      <c r="P85" s="230"/>
      <c r="Q85" s="230"/>
      <c r="R85" s="229"/>
      <c r="S85" s="229"/>
      <c r="T85" s="229"/>
      <c r="U85" s="235"/>
      <c r="V85" s="207"/>
      <c r="W85" s="191"/>
      <c r="X85" s="35"/>
      <c r="Y85" s="161"/>
    </row>
    <row r="86" spans="2:25">
      <c r="B86" s="191"/>
      <c r="C86" s="192"/>
      <c r="D86" s="192"/>
      <c r="E86" s="190"/>
      <c r="F86" s="193"/>
      <c r="G86" s="191"/>
      <c r="H86" s="194"/>
      <c r="I86" s="191"/>
      <c r="J86" s="194"/>
      <c r="K86" s="191"/>
      <c r="L86" s="191"/>
      <c r="M86" s="191"/>
      <c r="N86" s="191"/>
      <c r="O86" s="229"/>
      <c r="P86" s="230"/>
      <c r="Q86" s="230"/>
      <c r="R86" s="229"/>
      <c r="S86" s="229"/>
      <c r="T86" s="229"/>
      <c r="U86" s="235"/>
      <c r="V86" s="207"/>
      <c r="W86" s="191"/>
      <c r="X86" s="35"/>
      <c r="Y86" s="161"/>
    </row>
    <row r="87" spans="2:25">
      <c r="B87" s="191"/>
      <c r="C87" s="192"/>
      <c r="D87" s="192"/>
      <c r="E87" s="190"/>
      <c r="F87" s="193"/>
      <c r="G87" s="191"/>
      <c r="H87" s="194"/>
      <c r="I87" s="191"/>
      <c r="J87" s="194"/>
      <c r="K87" s="191"/>
      <c r="L87" s="191"/>
      <c r="M87" s="191"/>
      <c r="N87" s="191"/>
      <c r="O87" s="229"/>
      <c r="P87" s="230"/>
      <c r="Q87" s="230"/>
      <c r="R87" s="229"/>
      <c r="S87" s="229"/>
      <c r="T87" s="229"/>
      <c r="U87" s="235"/>
      <c r="V87" s="207"/>
      <c r="W87" s="191"/>
      <c r="X87" s="35"/>
      <c r="Y87" s="161"/>
    </row>
    <row r="88" spans="2:25">
      <c r="B88" s="191"/>
      <c r="C88" s="192"/>
      <c r="D88" s="192"/>
      <c r="E88" s="190"/>
      <c r="F88" s="193"/>
      <c r="G88" s="191"/>
      <c r="H88" s="194"/>
      <c r="I88" s="191"/>
      <c r="J88" s="194"/>
      <c r="K88" s="191"/>
      <c r="L88" s="191"/>
      <c r="M88" s="191"/>
      <c r="N88" s="191"/>
      <c r="O88" s="229"/>
      <c r="P88" s="230"/>
      <c r="Q88" s="230"/>
      <c r="R88" s="229"/>
      <c r="S88" s="229"/>
      <c r="T88" s="229"/>
      <c r="U88" s="235"/>
      <c r="V88" s="207"/>
      <c r="W88" s="191"/>
      <c r="X88" s="35"/>
      <c r="Y88" s="161"/>
    </row>
    <row r="89" spans="2:25">
      <c r="B89" s="191"/>
      <c r="C89" s="192"/>
      <c r="D89" s="192"/>
      <c r="E89" s="190"/>
      <c r="F89" s="193"/>
      <c r="G89" s="191"/>
      <c r="H89" s="194"/>
      <c r="I89" s="191"/>
      <c r="J89" s="194"/>
      <c r="K89" s="191"/>
      <c r="L89" s="191"/>
      <c r="M89" s="191"/>
      <c r="N89" s="191"/>
      <c r="O89" s="229"/>
      <c r="P89" s="230"/>
      <c r="Q89" s="230"/>
      <c r="R89" s="229"/>
      <c r="S89" s="229"/>
      <c r="T89" s="229"/>
      <c r="U89" s="235"/>
      <c r="V89" s="207"/>
      <c r="W89" s="191"/>
      <c r="X89" s="35"/>
      <c r="Y89" s="161"/>
    </row>
    <row r="90" spans="2:25">
      <c r="B90" s="191"/>
      <c r="C90" s="192"/>
      <c r="D90" s="192"/>
      <c r="E90" s="190"/>
      <c r="F90" s="193"/>
      <c r="G90" s="191"/>
      <c r="H90" s="194"/>
      <c r="I90" s="191"/>
      <c r="J90" s="194"/>
      <c r="K90" s="191"/>
      <c r="L90" s="191"/>
      <c r="M90" s="191"/>
      <c r="N90" s="191"/>
      <c r="O90" s="229"/>
      <c r="P90" s="230"/>
      <c r="Q90" s="230"/>
      <c r="R90" s="229"/>
      <c r="S90" s="229"/>
      <c r="T90" s="229"/>
      <c r="U90" s="235"/>
      <c r="V90" s="207"/>
      <c r="W90" s="191"/>
      <c r="X90" s="35"/>
      <c r="Y90" s="161"/>
    </row>
    <row r="91" spans="2:25">
      <c r="B91" s="191"/>
      <c r="C91" s="192"/>
      <c r="D91" s="192"/>
      <c r="E91" s="190"/>
      <c r="F91" s="193"/>
      <c r="G91" s="191"/>
      <c r="H91" s="194"/>
      <c r="I91" s="191"/>
      <c r="J91" s="194"/>
      <c r="K91" s="191"/>
      <c r="L91" s="191"/>
      <c r="M91" s="191"/>
      <c r="N91" s="191"/>
      <c r="O91" s="229"/>
      <c r="P91" s="230"/>
      <c r="Q91" s="230"/>
      <c r="R91" s="229"/>
      <c r="S91" s="229"/>
      <c r="T91" s="229"/>
      <c r="U91" s="235"/>
      <c r="V91" s="207"/>
      <c r="W91" s="191"/>
      <c r="X91" s="35"/>
      <c r="Y91" s="161"/>
    </row>
    <row r="92" spans="2:25">
      <c r="B92" s="191"/>
      <c r="C92" s="192"/>
      <c r="D92" s="192"/>
      <c r="E92" s="190"/>
      <c r="F92" s="193"/>
      <c r="G92" s="191"/>
      <c r="H92" s="194"/>
      <c r="I92" s="191"/>
      <c r="J92" s="194"/>
      <c r="K92" s="191"/>
      <c r="L92" s="191"/>
      <c r="M92" s="191"/>
      <c r="N92" s="191"/>
      <c r="O92" s="229"/>
      <c r="P92" s="230"/>
      <c r="Q92" s="230"/>
      <c r="R92" s="229"/>
      <c r="S92" s="229"/>
      <c r="T92" s="229"/>
      <c r="U92" s="235"/>
      <c r="V92" s="207"/>
      <c r="W92" s="191"/>
      <c r="X92" s="35"/>
      <c r="Y92" s="161"/>
    </row>
    <row r="93" spans="2:25">
      <c r="B93" s="191"/>
      <c r="C93" s="192"/>
      <c r="D93" s="192"/>
      <c r="E93" s="190"/>
      <c r="F93" s="193"/>
      <c r="G93" s="191"/>
      <c r="H93" s="194"/>
      <c r="I93" s="191"/>
      <c r="J93" s="194"/>
      <c r="K93" s="191"/>
      <c r="L93" s="191"/>
      <c r="M93" s="191"/>
      <c r="N93" s="191"/>
      <c r="O93" s="229"/>
      <c r="P93" s="230"/>
      <c r="Q93" s="230"/>
      <c r="R93" s="229"/>
      <c r="S93" s="229"/>
      <c r="T93" s="229"/>
      <c r="U93" s="235"/>
      <c r="V93" s="207"/>
      <c r="W93" s="191"/>
      <c r="X93" s="35"/>
      <c r="Y93" s="161"/>
    </row>
    <row r="94" spans="2:25">
      <c r="B94" s="191"/>
      <c r="C94" s="192"/>
      <c r="D94" s="192"/>
      <c r="E94" s="190"/>
      <c r="F94" s="193"/>
      <c r="G94" s="191"/>
      <c r="H94" s="194"/>
      <c r="I94" s="191"/>
      <c r="J94" s="194"/>
      <c r="K94" s="191"/>
      <c r="L94" s="191"/>
      <c r="M94" s="191"/>
      <c r="N94" s="191"/>
      <c r="O94" s="229"/>
      <c r="P94" s="230"/>
      <c r="Q94" s="230"/>
      <c r="R94" s="229"/>
      <c r="S94" s="229"/>
      <c r="T94" s="229"/>
      <c r="U94" s="235"/>
      <c r="V94" s="207"/>
      <c r="W94" s="191"/>
      <c r="X94" s="35"/>
      <c r="Y94" s="161"/>
    </row>
    <row r="95" spans="2:25">
      <c r="B95" s="191"/>
      <c r="C95" s="192"/>
      <c r="D95" s="192"/>
      <c r="E95" s="190"/>
      <c r="F95" s="193"/>
      <c r="G95" s="191"/>
      <c r="H95" s="194"/>
      <c r="I95" s="191"/>
      <c r="J95" s="194"/>
      <c r="K95" s="191"/>
      <c r="L95" s="191"/>
      <c r="M95" s="191"/>
      <c r="N95" s="191"/>
      <c r="O95" s="229"/>
      <c r="P95" s="230"/>
      <c r="Q95" s="230"/>
      <c r="R95" s="229"/>
      <c r="S95" s="229"/>
      <c r="T95" s="229"/>
      <c r="U95" s="235"/>
      <c r="V95" s="207"/>
      <c r="W95" s="191"/>
      <c r="X95" s="35"/>
      <c r="Y95" s="161"/>
    </row>
    <row r="96" spans="2:25">
      <c r="B96" s="191"/>
      <c r="C96" s="192"/>
      <c r="D96" s="192"/>
      <c r="E96" s="190"/>
      <c r="F96" s="193"/>
      <c r="G96" s="191"/>
      <c r="H96" s="194"/>
      <c r="I96" s="191"/>
      <c r="J96" s="194"/>
      <c r="K96" s="191"/>
      <c r="L96" s="191"/>
      <c r="M96" s="191"/>
      <c r="N96" s="191"/>
      <c r="O96" s="229"/>
      <c r="P96" s="230"/>
      <c r="Q96" s="230"/>
      <c r="R96" s="229"/>
      <c r="S96" s="229"/>
      <c r="T96" s="229"/>
      <c r="U96" s="235"/>
      <c r="V96" s="207"/>
      <c r="W96" s="191"/>
      <c r="X96" s="35"/>
      <c r="Y96" s="161"/>
    </row>
    <row r="97" spans="2:25">
      <c r="B97" s="191"/>
      <c r="C97" s="192"/>
      <c r="D97" s="192"/>
      <c r="E97" s="190"/>
      <c r="F97" s="193"/>
      <c r="G97" s="191"/>
      <c r="H97" s="194"/>
      <c r="I97" s="191"/>
      <c r="J97" s="194"/>
      <c r="K97" s="191"/>
      <c r="L97" s="191"/>
      <c r="M97" s="191"/>
      <c r="N97" s="191"/>
      <c r="O97" s="229"/>
      <c r="P97" s="230"/>
      <c r="Q97" s="230"/>
      <c r="R97" s="229"/>
      <c r="S97" s="229"/>
      <c r="T97" s="229"/>
      <c r="U97" s="235"/>
      <c r="V97" s="207"/>
      <c r="W97" s="191"/>
      <c r="X97" s="35"/>
      <c r="Y97" s="161"/>
    </row>
    <row r="98" spans="2:25">
      <c r="B98" s="191"/>
      <c r="C98" s="192"/>
      <c r="D98" s="192"/>
      <c r="E98" s="190"/>
      <c r="F98" s="193"/>
      <c r="G98" s="191"/>
      <c r="H98" s="194"/>
      <c r="I98" s="191"/>
      <c r="J98" s="194"/>
      <c r="K98" s="191"/>
      <c r="L98" s="191"/>
      <c r="M98" s="191"/>
      <c r="N98" s="191"/>
      <c r="O98" s="229"/>
      <c r="P98" s="230"/>
      <c r="Q98" s="230"/>
      <c r="R98" s="229"/>
      <c r="S98" s="229"/>
      <c r="T98" s="229"/>
      <c r="U98" s="235"/>
      <c r="V98" s="207"/>
      <c r="W98" s="191"/>
      <c r="X98" s="35"/>
      <c r="Y98" s="161"/>
    </row>
    <row r="99" spans="2:25">
      <c r="B99" s="191"/>
      <c r="C99" s="192"/>
      <c r="D99" s="192"/>
      <c r="E99" s="190"/>
      <c r="F99" s="193"/>
      <c r="G99" s="191"/>
      <c r="H99" s="194"/>
      <c r="I99" s="191"/>
      <c r="J99" s="194"/>
      <c r="K99" s="191"/>
      <c r="L99" s="191"/>
      <c r="M99" s="191"/>
      <c r="N99" s="191"/>
      <c r="O99" s="229"/>
      <c r="P99" s="230"/>
      <c r="Q99" s="230"/>
      <c r="R99" s="229"/>
      <c r="S99" s="229"/>
      <c r="T99" s="229"/>
      <c r="U99" s="235"/>
      <c r="V99" s="207"/>
      <c r="W99" s="191"/>
      <c r="X99" s="35"/>
      <c r="Y99" s="161"/>
    </row>
    <row r="100" spans="2:25">
      <c r="B100" s="191"/>
      <c r="C100" s="192"/>
      <c r="D100" s="192"/>
      <c r="E100" s="190"/>
      <c r="F100" s="193"/>
      <c r="G100" s="191"/>
      <c r="H100" s="194"/>
      <c r="I100" s="191"/>
      <c r="J100" s="194"/>
      <c r="K100" s="191"/>
      <c r="L100" s="191"/>
      <c r="M100" s="191"/>
      <c r="N100" s="191"/>
      <c r="O100" s="229"/>
      <c r="P100" s="230"/>
      <c r="Q100" s="230"/>
      <c r="R100" s="229"/>
      <c r="S100" s="229"/>
      <c r="T100" s="229"/>
      <c r="U100" s="235"/>
      <c r="V100" s="207"/>
      <c r="W100" s="191"/>
      <c r="X100" s="35"/>
      <c r="Y100" s="161"/>
    </row>
    <row r="101" spans="2:25">
      <c r="B101" s="191"/>
      <c r="C101" s="192"/>
      <c r="D101" s="192"/>
      <c r="E101" s="190"/>
      <c r="F101" s="193"/>
      <c r="G101" s="191"/>
      <c r="H101" s="194"/>
      <c r="I101" s="191"/>
      <c r="J101" s="194"/>
      <c r="K101" s="191"/>
      <c r="L101" s="191"/>
      <c r="M101" s="191"/>
      <c r="N101" s="191"/>
      <c r="O101" s="229"/>
      <c r="P101" s="230"/>
      <c r="Q101" s="230"/>
      <c r="R101" s="229"/>
      <c r="S101" s="229"/>
      <c r="T101" s="229"/>
      <c r="U101" s="235"/>
      <c r="V101" s="207"/>
      <c r="W101" s="191"/>
      <c r="X101" s="35"/>
      <c r="Y101" s="161"/>
    </row>
    <row r="102" spans="2:25">
      <c r="B102" s="191"/>
      <c r="C102" s="192"/>
      <c r="D102" s="192"/>
      <c r="E102" s="190"/>
      <c r="F102" s="193"/>
      <c r="G102" s="191"/>
      <c r="H102" s="194"/>
      <c r="I102" s="191"/>
      <c r="J102" s="194"/>
      <c r="K102" s="191"/>
      <c r="L102" s="191"/>
      <c r="M102" s="191"/>
      <c r="N102" s="191"/>
      <c r="O102" s="229"/>
      <c r="P102" s="230"/>
      <c r="Q102" s="230"/>
      <c r="R102" s="229"/>
      <c r="S102" s="229"/>
      <c r="T102" s="229"/>
      <c r="U102" s="235"/>
      <c r="V102" s="207"/>
      <c r="W102" s="191"/>
      <c r="X102" s="35"/>
      <c r="Y102" s="161"/>
    </row>
    <row r="103" spans="2:25">
      <c r="B103" s="191"/>
      <c r="C103" s="192"/>
      <c r="D103" s="192"/>
      <c r="E103" s="190"/>
      <c r="F103" s="193"/>
      <c r="G103" s="191"/>
      <c r="H103" s="194"/>
      <c r="I103" s="191"/>
      <c r="J103" s="194"/>
      <c r="K103" s="191"/>
      <c r="L103" s="191"/>
      <c r="M103" s="191"/>
      <c r="N103" s="191"/>
      <c r="O103" s="229"/>
      <c r="P103" s="230"/>
      <c r="Q103" s="230"/>
      <c r="R103" s="229"/>
      <c r="S103" s="229"/>
      <c r="T103" s="229"/>
      <c r="U103" s="235"/>
      <c r="V103" s="207"/>
      <c r="W103" s="191"/>
      <c r="X103" s="35"/>
      <c r="Y103" s="161"/>
    </row>
    <row r="104" spans="2:25">
      <c r="B104" s="191"/>
      <c r="C104" s="192"/>
      <c r="D104" s="192"/>
      <c r="E104" s="190"/>
      <c r="F104" s="193"/>
      <c r="G104" s="191"/>
      <c r="H104" s="194"/>
      <c r="I104" s="191"/>
      <c r="J104" s="194"/>
      <c r="K104" s="191"/>
      <c r="L104" s="191"/>
      <c r="M104" s="191"/>
      <c r="N104" s="191"/>
      <c r="O104" s="229"/>
      <c r="P104" s="230"/>
      <c r="Q104" s="230"/>
      <c r="R104" s="229"/>
      <c r="S104" s="229"/>
      <c r="T104" s="229"/>
      <c r="U104" s="235"/>
      <c r="V104" s="207"/>
      <c r="W104" s="191"/>
      <c r="X104" s="35"/>
      <c r="Y104" s="161"/>
    </row>
    <row r="105" spans="2:25">
      <c r="B105" s="191"/>
      <c r="C105" s="192"/>
      <c r="D105" s="192"/>
      <c r="E105" s="190"/>
      <c r="F105" s="193"/>
      <c r="G105" s="191"/>
      <c r="H105" s="194"/>
      <c r="I105" s="191"/>
      <c r="J105" s="194"/>
      <c r="K105" s="194"/>
      <c r="L105" s="194"/>
      <c r="M105" s="194"/>
      <c r="N105" s="191"/>
      <c r="O105" s="229"/>
      <c r="P105" s="230"/>
      <c r="Q105" s="230"/>
      <c r="R105" s="229"/>
      <c r="S105" s="229"/>
      <c r="T105" s="229"/>
      <c r="U105" s="235"/>
      <c r="V105" s="207"/>
      <c r="W105" s="194"/>
      <c r="X105" s="35"/>
      <c r="Y105" s="238"/>
    </row>
    <row r="106" spans="2:25">
      <c r="B106" s="191"/>
      <c r="C106" s="192"/>
      <c r="D106" s="192"/>
      <c r="E106" s="190"/>
      <c r="F106" s="193"/>
      <c r="G106" s="191"/>
      <c r="H106" s="194"/>
      <c r="I106" s="191"/>
      <c r="J106" s="194"/>
      <c r="K106" s="194"/>
      <c r="L106" s="194"/>
      <c r="M106" s="194"/>
      <c r="N106" s="191"/>
      <c r="O106" s="229"/>
      <c r="P106" s="230"/>
      <c r="Q106" s="230"/>
      <c r="R106" s="229"/>
      <c r="S106" s="229"/>
      <c r="T106" s="229"/>
      <c r="U106" s="235"/>
      <c r="V106" s="207"/>
      <c r="W106" s="194"/>
      <c r="X106" s="35"/>
      <c r="Y106" s="238"/>
    </row>
    <row r="107" spans="2:25" ht="14.4" customHeight="1">
      <c r="B107" s="191"/>
      <c r="C107" s="192"/>
      <c r="D107" s="192"/>
      <c r="E107" s="190"/>
      <c r="F107" s="193"/>
      <c r="G107" s="191"/>
      <c r="H107" s="194"/>
      <c r="I107" s="191"/>
      <c r="J107" s="194"/>
      <c r="K107" s="191"/>
      <c r="L107" s="191"/>
      <c r="M107" s="191"/>
      <c r="N107" s="191"/>
      <c r="O107" s="229"/>
      <c r="P107" s="230"/>
      <c r="Q107" s="230"/>
      <c r="R107" s="229"/>
      <c r="S107" s="229"/>
      <c r="T107" s="229"/>
      <c r="U107" s="235"/>
      <c r="V107" s="207"/>
      <c r="W107" s="191"/>
      <c r="X107" s="35"/>
      <c r="Y107" s="161"/>
    </row>
    <row r="108" spans="2:25" ht="14.4" customHeight="1">
      <c r="B108" s="191"/>
      <c r="C108" s="192"/>
      <c r="D108" s="192"/>
      <c r="E108" s="190"/>
      <c r="F108" s="193"/>
      <c r="G108" s="191"/>
      <c r="H108" s="194"/>
      <c r="I108" s="191"/>
      <c r="J108" s="194"/>
      <c r="K108" s="191"/>
      <c r="L108" s="191"/>
      <c r="M108" s="191"/>
      <c r="N108" s="191"/>
      <c r="O108" s="229"/>
      <c r="P108" s="230"/>
      <c r="Q108" s="230"/>
      <c r="R108" s="229"/>
      <c r="S108" s="229"/>
      <c r="T108" s="229"/>
      <c r="U108" s="235"/>
      <c r="V108" s="207"/>
      <c r="W108" s="191"/>
      <c r="X108" s="35"/>
      <c r="Y108" s="161"/>
    </row>
    <row r="109" spans="2:25">
      <c r="B109" s="191"/>
      <c r="C109" s="192"/>
      <c r="D109" s="192"/>
      <c r="E109" s="190"/>
      <c r="F109" s="193"/>
      <c r="G109" s="191"/>
      <c r="H109" s="194"/>
      <c r="I109" s="191"/>
      <c r="J109" s="194"/>
      <c r="K109" s="191"/>
      <c r="L109" s="191"/>
      <c r="M109" s="191"/>
      <c r="N109" s="191"/>
      <c r="O109" s="229"/>
      <c r="P109" s="230"/>
      <c r="Q109" s="230"/>
      <c r="R109" s="229"/>
      <c r="S109" s="229"/>
      <c r="T109" s="229"/>
      <c r="U109" s="235"/>
      <c r="V109" s="207"/>
      <c r="W109" s="191"/>
      <c r="X109" s="35"/>
      <c r="Y109" s="161"/>
    </row>
    <row r="110" spans="2:25">
      <c r="B110" s="191"/>
      <c r="C110" s="192"/>
      <c r="D110" s="192"/>
      <c r="E110" s="190"/>
      <c r="F110" s="193"/>
      <c r="G110" s="191"/>
      <c r="H110" s="194"/>
      <c r="I110" s="191"/>
      <c r="J110" s="194"/>
      <c r="K110" s="194"/>
      <c r="L110" s="194"/>
      <c r="M110" s="194"/>
      <c r="N110" s="191"/>
      <c r="O110" s="229"/>
      <c r="P110" s="230"/>
      <c r="Q110" s="230"/>
      <c r="R110" s="229"/>
      <c r="S110" s="229"/>
      <c r="T110" s="229"/>
      <c r="U110" s="235"/>
      <c r="V110" s="207"/>
      <c r="W110" s="194"/>
      <c r="X110" s="35"/>
      <c r="Y110" s="238"/>
    </row>
    <row r="111" spans="2:25" ht="14.4" customHeight="1">
      <c r="B111" s="191"/>
      <c r="C111" s="192"/>
      <c r="D111" s="192"/>
      <c r="E111" s="190"/>
      <c r="F111" s="193"/>
      <c r="G111" s="191"/>
      <c r="H111" s="194"/>
      <c r="I111" s="191"/>
      <c r="J111" s="194"/>
      <c r="K111" s="191"/>
      <c r="L111" s="191"/>
      <c r="M111" s="191"/>
      <c r="N111" s="191"/>
      <c r="O111" s="229"/>
      <c r="P111" s="230"/>
      <c r="Q111" s="230"/>
      <c r="R111" s="229"/>
      <c r="S111" s="229"/>
      <c r="T111" s="229"/>
      <c r="U111" s="235"/>
      <c r="V111" s="207"/>
      <c r="W111" s="191"/>
      <c r="X111" s="35"/>
      <c r="Y111" s="161"/>
    </row>
    <row r="112" spans="2:25" ht="14.4" customHeight="1">
      <c r="B112" s="191"/>
      <c r="C112" s="192"/>
      <c r="D112" s="192"/>
      <c r="E112" s="190"/>
      <c r="F112" s="193"/>
      <c r="G112" s="191"/>
      <c r="H112" s="194"/>
      <c r="I112" s="191"/>
      <c r="J112" s="194"/>
      <c r="K112" s="191"/>
      <c r="L112" s="191"/>
      <c r="M112" s="191"/>
      <c r="N112" s="191"/>
      <c r="O112" s="229"/>
      <c r="P112" s="230"/>
      <c r="Q112" s="230"/>
      <c r="R112" s="229"/>
      <c r="S112" s="229"/>
      <c r="T112" s="229"/>
      <c r="U112" s="235"/>
      <c r="V112" s="207"/>
      <c r="W112" s="191"/>
      <c r="X112" s="35"/>
      <c r="Y112" s="161"/>
    </row>
    <row r="113" spans="2:25">
      <c r="B113" s="191"/>
      <c r="C113" s="192"/>
      <c r="D113" s="192"/>
      <c r="E113" s="190"/>
      <c r="F113" s="193"/>
      <c r="G113" s="191"/>
      <c r="H113" s="194"/>
      <c r="I113" s="191"/>
      <c r="J113" s="194"/>
      <c r="K113" s="191"/>
      <c r="L113" s="191"/>
      <c r="M113" s="191"/>
      <c r="N113" s="191"/>
      <c r="O113" s="229"/>
      <c r="P113" s="230"/>
      <c r="Q113" s="230"/>
      <c r="R113" s="229"/>
      <c r="S113" s="229"/>
      <c r="T113" s="229"/>
      <c r="U113" s="235"/>
      <c r="V113" s="207"/>
      <c r="W113" s="191"/>
      <c r="X113" s="35"/>
      <c r="Y113" s="161"/>
    </row>
    <row r="114" spans="2:25">
      <c r="B114" s="191"/>
      <c r="C114" s="192"/>
      <c r="D114" s="192"/>
      <c r="E114" s="190"/>
      <c r="F114" s="193"/>
      <c r="G114" s="191"/>
      <c r="H114" s="194"/>
      <c r="I114" s="191"/>
      <c r="J114" s="194"/>
      <c r="K114" s="191"/>
      <c r="L114" s="191"/>
      <c r="M114" s="191"/>
      <c r="N114" s="191"/>
      <c r="O114" s="229"/>
      <c r="P114" s="230"/>
      <c r="Q114" s="230"/>
      <c r="R114" s="229"/>
      <c r="S114" s="229"/>
      <c r="T114" s="229"/>
      <c r="U114" s="235"/>
      <c r="V114" s="207"/>
      <c r="W114" s="191"/>
      <c r="X114" s="35"/>
      <c r="Y114" s="161"/>
    </row>
    <row r="115" spans="2:25">
      <c r="B115" s="191"/>
      <c r="C115" s="192"/>
      <c r="D115" s="192"/>
      <c r="E115" s="190"/>
      <c r="F115" s="193"/>
      <c r="G115" s="191"/>
      <c r="H115" s="194"/>
      <c r="I115" s="191"/>
      <c r="J115" s="194"/>
      <c r="K115" s="191"/>
      <c r="L115" s="191"/>
      <c r="M115" s="191"/>
      <c r="N115" s="191"/>
      <c r="O115" s="229"/>
      <c r="P115" s="230"/>
      <c r="Q115" s="230"/>
      <c r="R115" s="229"/>
      <c r="S115" s="229"/>
      <c r="T115" s="229"/>
      <c r="U115" s="235"/>
      <c r="V115" s="207"/>
      <c r="W115" s="191"/>
      <c r="X115" s="35"/>
      <c r="Y115" s="161"/>
    </row>
    <row r="116" spans="2:25">
      <c r="B116" s="191"/>
      <c r="C116" s="192"/>
      <c r="D116" s="192"/>
      <c r="E116" s="190"/>
      <c r="F116" s="193"/>
      <c r="G116" s="191"/>
      <c r="H116" s="194"/>
      <c r="I116" s="191"/>
      <c r="J116" s="194"/>
      <c r="K116" s="194"/>
      <c r="L116" s="194"/>
      <c r="M116" s="194"/>
      <c r="N116" s="191"/>
      <c r="O116" s="229"/>
      <c r="P116" s="230"/>
      <c r="Q116" s="230"/>
      <c r="R116" s="229"/>
      <c r="S116" s="229"/>
      <c r="T116" s="229"/>
      <c r="U116" s="235"/>
      <c r="V116" s="207"/>
      <c r="W116" s="194"/>
      <c r="X116" s="35"/>
      <c r="Y116" s="238"/>
    </row>
    <row r="117" spans="2:25">
      <c r="B117" s="191"/>
      <c r="C117" s="192"/>
      <c r="D117" s="192"/>
      <c r="E117" s="190"/>
      <c r="F117" s="193"/>
      <c r="G117" s="191"/>
      <c r="H117" s="194"/>
      <c r="I117" s="191"/>
      <c r="J117" s="194"/>
      <c r="K117" s="191"/>
      <c r="L117" s="191"/>
      <c r="M117" s="191"/>
      <c r="N117" s="191"/>
      <c r="O117" s="229"/>
      <c r="P117" s="230"/>
      <c r="Q117" s="230"/>
      <c r="R117" s="229"/>
      <c r="S117" s="229"/>
      <c r="T117" s="229"/>
      <c r="U117" s="235"/>
      <c r="V117" s="207"/>
      <c r="W117" s="191"/>
      <c r="X117" s="35"/>
      <c r="Y117" s="161"/>
    </row>
    <row r="118" spans="2:25">
      <c r="B118" s="191"/>
      <c r="C118" s="192"/>
      <c r="D118" s="192"/>
      <c r="E118" s="190"/>
      <c r="F118" s="193"/>
      <c r="G118" s="191"/>
      <c r="H118" s="194"/>
      <c r="I118" s="191"/>
      <c r="J118" s="194"/>
      <c r="K118" s="191"/>
      <c r="L118" s="191"/>
      <c r="M118" s="191"/>
      <c r="N118" s="191"/>
      <c r="O118" s="229"/>
      <c r="P118" s="230"/>
      <c r="Q118" s="230"/>
      <c r="R118" s="229"/>
      <c r="S118" s="229"/>
      <c r="T118" s="229"/>
      <c r="U118" s="235"/>
      <c r="V118" s="207"/>
      <c r="W118" s="191"/>
      <c r="X118" s="35"/>
      <c r="Y118" s="161"/>
    </row>
    <row r="119" spans="2:25">
      <c r="B119" s="191"/>
      <c r="C119" s="192"/>
      <c r="D119" s="192"/>
      <c r="E119" s="190"/>
      <c r="F119" s="193"/>
      <c r="G119" s="191"/>
      <c r="H119" s="194"/>
      <c r="I119" s="191"/>
      <c r="J119" s="194"/>
      <c r="K119" s="191"/>
      <c r="L119" s="191"/>
      <c r="M119" s="191"/>
      <c r="N119" s="191"/>
      <c r="O119" s="229"/>
      <c r="P119" s="230"/>
      <c r="Q119" s="230"/>
      <c r="R119" s="229"/>
      <c r="S119" s="229"/>
      <c r="T119" s="229"/>
      <c r="U119" s="235"/>
      <c r="V119" s="207"/>
      <c r="W119" s="191"/>
      <c r="X119" s="35"/>
      <c r="Y119" s="161"/>
    </row>
    <row r="120" spans="2:25">
      <c r="B120" s="191"/>
      <c r="C120" s="192"/>
      <c r="D120" s="192"/>
      <c r="E120" s="190"/>
      <c r="F120" s="193"/>
      <c r="G120" s="191"/>
      <c r="H120" s="194"/>
      <c r="I120" s="191"/>
      <c r="J120" s="194"/>
      <c r="K120" s="194"/>
      <c r="L120" s="194"/>
      <c r="M120" s="194"/>
      <c r="N120" s="191"/>
      <c r="O120" s="229"/>
      <c r="P120" s="230"/>
      <c r="Q120" s="230"/>
      <c r="R120" s="229"/>
      <c r="S120" s="229"/>
      <c r="T120" s="229"/>
      <c r="U120" s="235"/>
      <c r="V120" s="207"/>
      <c r="W120" s="194"/>
      <c r="X120" s="35"/>
      <c r="Y120" s="238"/>
    </row>
    <row r="121" spans="2:25">
      <c r="B121" s="191"/>
      <c r="C121" s="192"/>
      <c r="D121" s="192"/>
      <c r="E121" s="190"/>
      <c r="F121" s="193"/>
      <c r="G121" s="191"/>
      <c r="H121" s="194"/>
      <c r="I121" s="191"/>
      <c r="J121" s="194"/>
      <c r="K121" s="191"/>
      <c r="L121" s="191"/>
      <c r="M121" s="191"/>
      <c r="N121" s="191"/>
      <c r="O121" s="229"/>
      <c r="P121" s="230"/>
      <c r="Q121" s="230"/>
      <c r="R121" s="229"/>
      <c r="S121" s="229"/>
      <c r="T121" s="229"/>
      <c r="U121" s="235"/>
      <c r="V121" s="207"/>
      <c r="W121" s="191"/>
      <c r="X121" s="35"/>
      <c r="Y121" s="161"/>
    </row>
    <row r="122" spans="2:25">
      <c r="B122" s="191"/>
      <c r="C122" s="192"/>
      <c r="D122" s="192"/>
      <c r="E122" s="190"/>
      <c r="F122" s="193"/>
      <c r="G122" s="191"/>
      <c r="H122" s="194"/>
      <c r="I122" s="191"/>
      <c r="J122" s="194"/>
      <c r="K122" s="191"/>
      <c r="L122" s="191"/>
      <c r="M122" s="191"/>
      <c r="N122" s="191"/>
      <c r="O122" s="229"/>
      <c r="P122" s="230"/>
      <c r="Q122" s="230"/>
      <c r="R122" s="229"/>
      <c r="S122" s="229"/>
      <c r="T122" s="229"/>
      <c r="U122" s="235"/>
      <c r="V122" s="207"/>
      <c r="W122" s="191"/>
      <c r="X122" s="35"/>
      <c r="Y122" s="161"/>
    </row>
    <row r="123" spans="2:25">
      <c r="B123" s="191"/>
      <c r="C123" s="192"/>
      <c r="D123" s="192"/>
      <c r="E123" s="190"/>
      <c r="F123" s="193"/>
      <c r="G123" s="191"/>
      <c r="H123" s="194"/>
      <c r="I123" s="191"/>
      <c r="J123" s="194"/>
      <c r="K123" s="191"/>
      <c r="L123" s="191"/>
      <c r="M123" s="191"/>
      <c r="N123" s="191"/>
      <c r="O123" s="229"/>
      <c r="P123" s="230"/>
      <c r="Q123" s="230"/>
      <c r="R123" s="229"/>
      <c r="S123" s="229"/>
      <c r="T123" s="229"/>
      <c r="U123" s="235"/>
      <c r="V123" s="207"/>
      <c r="W123" s="191"/>
      <c r="X123" s="35"/>
      <c r="Y123" s="161"/>
    </row>
    <row r="124" spans="2:25">
      <c r="B124" s="191"/>
      <c r="C124" s="192"/>
      <c r="D124" s="192"/>
      <c r="E124" s="190"/>
      <c r="F124" s="193"/>
      <c r="G124" s="191"/>
      <c r="H124" s="194"/>
      <c r="I124" s="191"/>
      <c r="J124" s="194"/>
      <c r="K124" s="191"/>
      <c r="L124" s="191"/>
      <c r="M124" s="191"/>
      <c r="N124" s="191"/>
      <c r="O124" s="229"/>
      <c r="P124" s="230"/>
      <c r="Q124" s="230"/>
      <c r="R124" s="229"/>
      <c r="S124" s="229"/>
      <c r="T124" s="229"/>
      <c r="U124" s="235"/>
      <c r="V124" s="207"/>
      <c r="W124" s="191"/>
      <c r="X124" s="35"/>
      <c r="Y124" s="161"/>
    </row>
    <row r="125" spans="2:25">
      <c r="B125" s="191"/>
      <c r="C125" s="192"/>
      <c r="D125" s="192"/>
      <c r="E125" s="190"/>
      <c r="F125" s="193"/>
      <c r="G125" s="191"/>
      <c r="H125" s="194"/>
      <c r="I125" s="191"/>
      <c r="J125" s="194"/>
      <c r="K125" s="191"/>
      <c r="L125" s="191"/>
      <c r="M125" s="191"/>
      <c r="N125" s="191"/>
      <c r="O125" s="229"/>
      <c r="P125" s="230"/>
      <c r="Q125" s="230"/>
      <c r="R125" s="229"/>
      <c r="S125" s="229"/>
      <c r="T125" s="229"/>
      <c r="U125" s="235"/>
      <c r="V125" s="207"/>
      <c r="W125" s="191"/>
      <c r="X125" s="35"/>
      <c r="Y125" s="161"/>
    </row>
    <row r="126" spans="2:25">
      <c r="B126" s="191"/>
      <c r="C126" s="192"/>
      <c r="D126" s="192"/>
      <c r="E126" s="190"/>
      <c r="F126" s="193"/>
      <c r="G126" s="191"/>
      <c r="H126" s="194"/>
      <c r="I126" s="191"/>
      <c r="J126" s="194"/>
      <c r="K126" s="191"/>
      <c r="L126" s="191"/>
      <c r="M126" s="191"/>
      <c r="N126" s="191"/>
      <c r="O126" s="229"/>
      <c r="P126" s="230"/>
      <c r="Q126" s="230"/>
      <c r="R126" s="229"/>
      <c r="S126" s="229"/>
      <c r="T126" s="229"/>
      <c r="U126" s="235"/>
      <c r="V126" s="207"/>
      <c r="W126" s="191"/>
      <c r="X126" s="35"/>
      <c r="Y126" s="161"/>
    </row>
    <row r="127" spans="2:25">
      <c r="B127" s="191"/>
      <c r="C127" s="192"/>
      <c r="D127" s="192"/>
      <c r="E127" s="190"/>
      <c r="F127" s="193"/>
      <c r="G127" s="191"/>
      <c r="H127" s="194"/>
      <c r="I127" s="191"/>
      <c r="J127" s="194"/>
      <c r="K127" s="191"/>
      <c r="L127" s="191"/>
      <c r="M127" s="191"/>
      <c r="N127" s="191"/>
      <c r="O127" s="229"/>
      <c r="P127" s="230"/>
      <c r="Q127" s="230"/>
      <c r="R127" s="229"/>
      <c r="S127" s="229"/>
      <c r="T127" s="229"/>
      <c r="U127" s="235"/>
      <c r="V127" s="207"/>
      <c r="W127" s="191"/>
      <c r="X127" s="35"/>
      <c r="Y127" s="161"/>
    </row>
    <row r="128" spans="2:25">
      <c r="B128" s="191"/>
      <c r="C128" s="192"/>
      <c r="D128" s="192"/>
      <c r="E128" s="190"/>
      <c r="F128" s="193"/>
      <c r="G128" s="191"/>
      <c r="H128" s="194"/>
      <c r="I128" s="191"/>
      <c r="J128" s="194"/>
      <c r="K128" s="191"/>
      <c r="L128" s="191"/>
      <c r="M128" s="191"/>
      <c r="N128" s="191"/>
      <c r="O128" s="229"/>
      <c r="P128" s="230"/>
      <c r="Q128" s="230"/>
      <c r="R128" s="229"/>
      <c r="S128" s="229"/>
      <c r="T128" s="229"/>
      <c r="U128" s="235"/>
      <c r="V128" s="207"/>
      <c r="W128" s="191"/>
      <c r="X128" s="35"/>
      <c r="Y128" s="161"/>
    </row>
    <row r="129" spans="2:25">
      <c r="B129" s="191"/>
      <c r="C129" s="192"/>
      <c r="D129" s="192"/>
      <c r="E129" s="190"/>
      <c r="F129" s="193"/>
      <c r="G129" s="191"/>
      <c r="H129" s="194"/>
      <c r="I129" s="191"/>
      <c r="J129" s="194"/>
      <c r="K129" s="191"/>
      <c r="L129" s="191"/>
      <c r="M129" s="191"/>
      <c r="N129" s="191"/>
      <c r="O129" s="229"/>
      <c r="P129" s="230"/>
      <c r="Q129" s="230"/>
      <c r="R129" s="229"/>
      <c r="S129" s="229"/>
      <c r="T129" s="229"/>
      <c r="U129" s="235"/>
      <c r="V129" s="207"/>
      <c r="W129" s="191"/>
      <c r="X129" s="35"/>
      <c r="Y129" s="161"/>
    </row>
    <row r="130" spans="2:25">
      <c r="B130" s="191"/>
      <c r="C130" s="192"/>
      <c r="D130" s="192"/>
      <c r="E130" s="190"/>
      <c r="F130" s="193"/>
      <c r="G130" s="191"/>
      <c r="H130" s="194"/>
      <c r="I130" s="191"/>
      <c r="J130" s="194"/>
      <c r="K130" s="191"/>
      <c r="L130" s="191"/>
      <c r="M130" s="191"/>
      <c r="N130" s="191"/>
      <c r="O130" s="229"/>
      <c r="P130" s="230"/>
      <c r="Q130" s="230"/>
      <c r="R130" s="229"/>
      <c r="S130" s="229"/>
      <c r="T130" s="229"/>
      <c r="U130" s="235"/>
      <c r="V130" s="207"/>
      <c r="W130" s="191"/>
      <c r="X130" s="35"/>
      <c r="Y130" s="161"/>
    </row>
    <row r="131" spans="2:25">
      <c r="B131" s="191"/>
      <c r="C131" s="192"/>
      <c r="D131" s="192"/>
      <c r="E131" s="190"/>
      <c r="F131" s="193"/>
      <c r="G131" s="191"/>
      <c r="H131" s="194"/>
      <c r="I131" s="191"/>
      <c r="J131" s="194"/>
      <c r="K131" s="191"/>
      <c r="L131" s="191"/>
      <c r="M131" s="191"/>
      <c r="N131" s="191"/>
      <c r="O131" s="229"/>
      <c r="P131" s="230"/>
      <c r="Q131" s="230"/>
      <c r="R131" s="229"/>
      <c r="S131" s="229"/>
      <c r="T131" s="229"/>
      <c r="U131" s="235"/>
      <c r="V131" s="207"/>
      <c r="W131" s="191"/>
      <c r="X131" s="35"/>
      <c r="Y131" s="161"/>
    </row>
    <row r="132" spans="2:25">
      <c r="B132" s="191"/>
      <c r="C132" s="192"/>
      <c r="D132" s="192"/>
      <c r="E132" s="190"/>
      <c r="F132" s="193"/>
      <c r="G132" s="191"/>
      <c r="H132" s="194"/>
      <c r="I132" s="191"/>
      <c r="J132" s="194"/>
      <c r="K132" s="191"/>
      <c r="L132" s="191"/>
      <c r="M132" s="191"/>
      <c r="N132" s="191"/>
      <c r="O132" s="229"/>
      <c r="P132" s="230"/>
      <c r="Q132" s="230"/>
      <c r="R132" s="229"/>
      <c r="S132" s="229"/>
      <c r="T132" s="229"/>
      <c r="U132" s="235"/>
      <c r="V132" s="207"/>
      <c r="W132" s="191"/>
      <c r="X132" s="35"/>
      <c r="Y132" s="161"/>
    </row>
    <row r="133" spans="2:25">
      <c r="B133" s="191"/>
      <c r="C133" s="192"/>
      <c r="D133" s="192"/>
      <c r="E133" s="190"/>
      <c r="F133" s="193"/>
      <c r="G133" s="191"/>
      <c r="H133" s="194"/>
      <c r="I133" s="191"/>
      <c r="J133" s="194"/>
      <c r="K133" s="191"/>
      <c r="L133" s="191"/>
      <c r="M133" s="191"/>
      <c r="N133" s="191"/>
      <c r="O133" s="229"/>
      <c r="P133" s="230"/>
      <c r="Q133" s="230"/>
      <c r="R133" s="229"/>
      <c r="S133" s="229"/>
      <c r="T133" s="229"/>
      <c r="U133" s="235"/>
      <c r="V133" s="207"/>
      <c r="W133" s="191"/>
      <c r="X133" s="35"/>
      <c r="Y133" s="161"/>
    </row>
    <row r="134" spans="2:25">
      <c r="B134" s="191"/>
      <c r="C134" s="192"/>
      <c r="D134" s="192"/>
      <c r="E134" s="190"/>
      <c r="F134" s="193"/>
      <c r="G134" s="191"/>
      <c r="H134" s="194"/>
      <c r="I134" s="191"/>
      <c r="J134" s="194"/>
      <c r="K134" s="191"/>
      <c r="L134" s="191"/>
      <c r="M134" s="191"/>
      <c r="N134" s="191"/>
      <c r="O134" s="229"/>
      <c r="P134" s="230"/>
      <c r="Q134" s="230"/>
      <c r="R134" s="229"/>
      <c r="S134" s="229"/>
      <c r="T134" s="229"/>
      <c r="U134" s="235"/>
      <c r="V134" s="207"/>
      <c r="W134" s="191"/>
      <c r="X134" s="35"/>
      <c r="Y134" s="161"/>
    </row>
    <row r="135" spans="2:25">
      <c r="B135" s="191"/>
      <c r="C135" s="192"/>
      <c r="D135" s="192"/>
      <c r="E135" s="190"/>
      <c r="F135" s="193"/>
      <c r="G135" s="191"/>
      <c r="H135" s="194"/>
      <c r="I135" s="191"/>
      <c r="J135" s="194"/>
      <c r="K135" s="191"/>
      <c r="L135" s="191"/>
      <c r="M135" s="191"/>
      <c r="N135" s="191"/>
      <c r="O135" s="229"/>
      <c r="P135" s="230"/>
      <c r="Q135" s="230"/>
      <c r="R135" s="229"/>
      <c r="S135" s="229"/>
      <c r="T135" s="229"/>
      <c r="U135" s="235"/>
      <c r="V135" s="207"/>
      <c r="W135" s="191"/>
      <c r="X135" s="35"/>
      <c r="Y135" s="161"/>
    </row>
    <row r="136" spans="2:25">
      <c r="B136" s="191"/>
      <c r="C136" s="192"/>
      <c r="D136" s="192"/>
      <c r="E136" s="190"/>
      <c r="F136" s="193"/>
      <c r="G136" s="191"/>
      <c r="H136" s="194"/>
      <c r="I136" s="191"/>
      <c r="J136" s="194"/>
      <c r="K136" s="191"/>
      <c r="L136" s="191"/>
      <c r="M136" s="191"/>
      <c r="N136" s="191"/>
      <c r="O136" s="229"/>
      <c r="P136" s="230"/>
      <c r="Q136" s="230"/>
      <c r="R136" s="229"/>
      <c r="S136" s="229"/>
      <c r="T136" s="229"/>
      <c r="U136" s="235"/>
      <c r="V136" s="207"/>
      <c r="W136" s="191"/>
      <c r="X136" s="35"/>
      <c r="Y136" s="161"/>
    </row>
    <row r="137" spans="2:25">
      <c r="B137" s="191"/>
      <c r="C137" s="192"/>
      <c r="D137" s="192"/>
      <c r="E137" s="190"/>
      <c r="F137" s="193"/>
      <c r="G137" s="191"/>
      <c r="H137" s="194"/>
      <c r="I137" s="191"/>
      <c r="J137" s="194"/>
      <c r="K137" s="191"/>
      <c r="L137" s="191"/>
      <c r="M137" s="191"/>
      <c r="N137" s="191"/>
      <c r="O137" s="229"/>
      <c r="P137" s="230"/>
      <c r="Q137" s="230"/>
      <c r="R137" s="229"/>
      <c r="S137" s="229"/>
      <c r="T137" s="229"/>
      <c r="U137" s="235"/>
      <c r="V137" s="207"/>
      <c r="W137" s="191"/>
      <c r="X137" s="35"/>
      <c r="Y137" s="161"/>
    </row>
    <row r="138" spans="2:25">
      <c r="B138" s="191"/>
      <c r="C138" s="192"/>
      <c r="D138" s="192"/>
      <c r="E138" s="190"/>
      <c r="F138" s="193"/>
      <c r="G138" s="191"/>
      <c r="H138" s="194"/>
      <c r="I138" s="191"/>
      <c r="J138" s="194"/>
      <c r="K138" s="191"/>
      <c r="L138" s="191"/>
      <c r="M138" s="191"/>
      <c r="N138" s="191"/>
      <c r="O138" s="229"/>
      <c r="P138" s="230"/>
      <c r="Q138" s="230"/>
      <c r="R138" s="229"/>
      <c r="S138" s="229"/>
      <c r="T138" s="229"/>
      <c r="U138" s="235"/>
      <c r="V138" s="207"/>
      <c r="W138" s="191"/>
      <c r="X138" s="35"/>
      <c r="Y138" s="161"/>
    </row>
    <row r="139" spans="2:25">
      <c r="B139" s="191"/>
      <c r="C139" s="192"/>
      <c r="D139" s="192"/>
      <c r="E139" s="190"/>
      <c r="F139" s="193"/>
      <c r="G139" s="191"/>
      <c r="H139" s="194"/>
      <c r="I139" s="191"/>
      <c r="J139" s="194"/>
      <c r="K139" s="191"/>
      <c r="L139" s="191"/>
      <c r="M139" s="191"/>
      <c r="N139" s="191"/>
      <c r="O139" s="229"/>
      <c r="P139" s="230"/>
      <c r="Q139" s="230"/>
      <c r="R139" s="229"/>
      <c r="S139" s="229"/>
      <c r="T139" s="229"/>
      <c r="U139" s="235"/>
      <c r="V139" s="207"/>
      <c r="W139" s="191"/>
      <c r="X139" s="35"/>
      <c r="Y139" s="161"/>
    </row>
    <row r="140" spans="2:25">
      <c r="B140" s="191"/>
      <c r="C140" s="192"/>
      <c r="D140" s="192"/>
      <c r="E140" s="190"/>
      <c r="F140" s="193"/>
      <c r="G140" s="191"/>
      <c r="H140" s="194"/>
      <c r="I140" s="191"/>
      <c r="J140" s="194"/>
      <c r="K140" s="191"/>
      <c r="L140" s="191"/>
      <c r="M140" s="191"/>
      <c r="N140" s="191"/>
      <c r="O140" s="229"/>
      <c r="P140" s="230"/>
      <c r="Q140" s="230"/>
      <c r="R140" s="229"/>
      <c r="S140" s="229"/>
      <c r="T140" s="229"/>
      <c r="U140" s="235"/>
      <c r="V140" s="207"/>
      <c r="W140" s="191"/>
      <c r="X140" s="35"/>
      <c r="Y140" s="161"/>
    </row>
    <row r="141" spans="2:25">
      <c r="B141" s="191"/>
      <c r="C141" s="192"/>
      <c r="D141" s="192"/>
      <c r="E141" s="190"/>
      <c r="F141" s="193"/>
      <c r="G141" s="191"/>
      <c r="H141" s="194"/>
      <c r="I141" s="191"/>
      <c r="J141" s="194"/>
      <c r="K141" s="191"/>
      <c r="L141" s="191"/>
      <c r="M141" s="191"/>
      <c r="N141" s="191"/>
      <c r="O141" s="229"/>
      <c r="P141" s="230"/>
      <c r="Q141" s="230"/>
      <c r="R141" s="229"/>
      <c r="S141" s="229"/>
      <c r="T141" s="229"/>
      <c r="U141" s="235"/>
      <c r="V141" s="207"/>
      <c r="W141" s="191"/>
      <c r="X141" s="35"/>
      <c r="Y141" s="161"/>
    </row>
    <row r="142" spans="2:25">
      <c r="B142" s="191"/>
      <c r="C142" s="192"/>
      <c r="D142" s="192"/>
      <c r="E142" s="190"/>
      <c r="F142" s="193"/>
      <c r="G142" s="191"/>
      <c r="H142" s="194"/>
      <c r="I142" s="191"/>
      <c r="J142" s="194"/>
      <c r="K142" s="191"/>
      <c r="L142" s="191"/>
      <c r="M142" s="191"/>
      <c r="N142" s="191"/>
      <c r="O142" s="229"/>
      <c r="P142" s="230"/>
      <c r="Q142" s="230"/>
      <c r="R142" s="229"/>
      <c r="S142" s="229"/>
      <c r="T142" s="229"/>
      <c r="U142" s="235"/>
      <c r="V142" s="207"/>
      <c r="W142" s="191"/>
      <c r="X142" s="35"/>
      <c r="Y142" s="161"/>
    </row>
    <row r="143" spans="2:25">
      <c r="B143" s="191"/>
      <c r="C143" s="192"/>
      <c r="D143" s="192"/>
      <c r="E143" s="190"/>
      <c r="F143" s="193"/>
      <c r="G143" s="191"/>
      <c r="H143" s="194"/>
      <c r="I143" s="191"/>
      <c r="J143" s="194"/>
      <c r="K143" s="191"/>
      <c r="L143" s="191"/>
      <c r="M143" s="191"/>
      <c r="N143" s="191"/>
      <c r="O143" s="229"/>
      <c r="P143" s="230"/>
      <c r="Q143" s="230"/>
      <c r="R143" s="229"/>
      <c r="S143" s="229"/>
      <c r="T143" s="229"/>
      <c r="U143" s="235"/>
      <c r="V143" s="207"/>
      <c r="W143" s="191"/>
      <c r="X143" s="35"/>
      <c r="Y143" s="161"/>
    </row>
    <row r="144" spans="2:25">
      <c r="B144" s="191"/>
      <c r="C144" s="192"/>
      <c r="D144" s="192"/>
      <c r="E144" s="190"/>
      <c r="F144" s="193"/>
      <c r="G144" s="191"/>
      <c r="H144" s="194"/>
      <c r="I144" s="191"/>
      <c r="J144" s="194"/>
      <c r="K144" s="191"/>
      <c r="L144" s="191"/>
      <c r="M144" s="191"/>
      <c r="N144" s="191"/>
      <c r="O144" s="229"/>
      <c r="P144" s="230"/>
      <c r="Q144" s="230"/>
      <c r="R144" s="229"/>
      <c r="S144" s="229"/>
      <c r="T144" s="229"/>
      <c r="U144" s="235"/>
      <c r="V144" s="207"/>
      <c r="W144" s="191"/>
      <c r="X144" s="35"/>
      <c r="Y144" s="161"/>
    </row>
    <row r="145" spans="2:25">
      <c r="B145" s="191"/>
      <c r="C145" s="192"/>
      <c r="D145" s="192"/>
      <c r="E145" s="190"/>
      <c r="F145" s="193"/>
      <c r="G145" s="191"/>
      <c r="H145" s="194"/>
      <c r="I145" s="191"/>
      <c r="J145" s="194"/>
      <c r="K145" s="191"/>
      <c r="L145" s="191"/>
      <c r="M145" s="191"/>
      <c r="N145" s="191"/>
      <c r="O145" s="229"/>
      <c r="P145" s="230"/>
      <c r="Q145" s="230"/>
      <c r="R145" s="229"/>
      <c r="S145" s="229"/>
      <c r="T145" s="229"/>
      <c r="U145" s="235"/>
      <c r="V145" s="207"/>
      <c r="W145" s="191"/>
      <c r="X145" s="35"/>
      <c r="Y145" s="161"/>
    </row>
    <row r="146" spans="2:25">
      <c r="B146" s="191"/>
      <c r="C146" s="192"/>
      <c r="D146" s="192"/>
      <c r="E146" s="190"/>
      <c r="F146" s="193"/>
      <c r="G146" s="191"/>
      <c r="H146" s="194"/>
      <c r="I146" s="191"/>
      <c r="J146" s="194"/>
      <c r="K146" s="191"/>
      <c r="L146" s="191"/>
      <c r="M146" s="191"/>
      <c r="N146" s="191"/>
      <c r="O146" s="229"/>
      <c r="P146" s="230"/>
      <c r="Q146" s="230"/>
      <c r="R146" s="229"/>
      <c r="S146" s="229"/>
      <c r="T146" s="229"/>
      <c r="U146" s="235"/>
      <c r="V146" s="207"/>
      <c r="W146" s="191"/>
      <c r="X146" s="35"/>
      <c r="Y146" s="161"/>
    </row>
    <row r="147" spans="2:25">
      <c r="B147" s="191"/>
      <c r="C147" s="192"/>
      <c r="D147" s="192"/>
      <c r="E147" s="190"/>
      <c r="F147" s="193"/>
      <c r="G147" s="191"/>
      <c r="H147" s="194"/>
      <c r="I147" s="191"/>
      <c r="J147" s="194"/>
      <c r="K147" s="191"/>
      <c r="L147" s="191"/>
      <c r="M147" s="191"/>
      <c r="N147" s="191"/>
      <c r="O147" s="229"/>
      <c r="P147" s="230"/>
      <c r="Q147" s="230"/>
      <c r="R147" s="229"/>
      <c r="S147" s="229"/>
      <c r="T147" s="229"/>
      <c r="U147" s="235"/>
      <c r="V147" s="207"/>
      <c r="W147" s="191"/>
      <c r="X147" s="35"/>
      <c r="Y147" s="161"/>
    </row>
    <row r="148" spans="2:25">
      <c r="B148" s="191"/>
      <c r="C148" s="192"/>
      <c r="D148" s="192"/>
      <c r="E148" s="190"/>
      <c r="F148" s="193"/>
      <c r="G148" s="191"/>
      <c r="H148" s="194"/>
      <c r="I148" s="191"/>
      <c r="J148" s="194"/>
      <c r="K148" s="191"/>
      <c r="L148" s="191"/>
      <c r="M148" s="191"/>
      <c r="N148" s="191"/>
      <c r="O148" s="229"/>
      <c r="P148" s="230"/>
      <c r="Q148" s="230"/>
      <c r="R148" s="229"/>
      <c r="S148" s="229"/>
      <c r="T148" s="229"/>
      <c r="U148" s="235"/>
      <c r="V148" s="207"/>
      <c r="W148" s="191"/>
      <c r="X148" s="35"/>
      <c r="Y148" s="161"/>
    </row>
    <row r="149" spans="2:25">
      <c r="B149" s="191"/>
      <c r="C149" s="192"/>
      <c r="D149" s="192"/>
      <c r="E149" s="190"/>
      <c r="F149" s="193"/>
      <c r="G149" s="191"/>
      <c r="H149" s="194"/>
      <c r="I149" s="191"/>
      <c r="J149" s="194"/>
      <c r="K149" s="191"/>
      <c r="L149" s="191"/>
      <c r="M149" s="191"/>
      <c r="N149" s="191"/>
      <c r="O149" s="229"/>
      <c r="P149" s="230"/>
      <c r="Q149" s="230"/>
      <c r="R149" s="229"/>
      <c r="S149" s="229"/>
      <c r="T149" s="229"/>
      <c r="U149" s="235"/>
      <c r="V149" s="207"/>
      <c r="W149" s="191"/>
      <c r="X149" s="35"/>
      <c r="Y149" s="161"/>
    </row>
    <row r="150" spans="2:25">
      <c r="B150" s="191"/>
      <c r="C150" s="192"/>
      <c r="D150" s="192"/>
      <c r="E150" s="190"/>
      <c r="F150" s="193"/>
      <c r="G150" s="191"/>
      <c r="H150" s="194"/>
      <c r="I150" s="191"/>
      <c r="J150" s="194"/>
      <c r="K150" s="191"/>
      <c r="L150" s="191"/>
      <c r="M150" s="191"/>
      <c r="N150" s="191"/>
      <c r="O150" s="229"/>
      <c r="P150" s="230"/>
      <c r="Q150" s="230"/>
      <c r="R150" s="229"/>
      <c r="S150" s="229"/>
      <c r="T150" s="229"/>
      <c r="U150" s="235"/>
      <c r="V150" s="207"/>
      <c r="W150" s="191"/>
      <c r="X150" s="35"/>
      <c r="Y150" s="161"/>
    </row>
    <row r="151" spans="2:25">
      <c r="B151" s="191"/>
      <c r="C151" s="192"/>
      <c r="D151" s="192"/>
      <c r="E151" s="190"/>
      <c r="F151" s="193"/>
      <c r="G151" s="191"/>
      <c r="H151" s="194"/>
      <c r="I151" s="191"/>
      <c r="J151" s="194"/>
      <c r="K151" s="191"/>
      <c r="L151" s="191"/>
      <c r="M151" s="191"/>
      <c r="N151" s="191"/>
      <c r="O151" s="229"/>
      <c r="P151" s="230"/>
      <c r="Q151" s="230"/>
      <c r="R151" s="229"/>
      <c r="S151" s="229"/>
      <c r="T151" s="229"/>
      <c r="U151" s="235"/>
      <c r="V151" s="207"/>
      <c r="W151" s="191"/>
      <c r="X151" s="35"/>
      <c r="Y151" s="161"/>
    </row>
    <row r="152" spans="2:25">
      <c r="B152" s="191"/>
      <c r="C152" s="192"/>
      <c r="D152" s="192"/>
      <c r="E152" s="190"/>
      <c r="F152" s="193"/>
      <c r="G152" s="191"/>
      <c r="H152" s="194"/>
      <c r="I152" s="191"/>
      <c r="J152" s="194"/>
      <c r="K152" s="191"/>
      <c r="L152" s="191"/>
      <c r="M152" s="191"/>
      <c r="N152" s="191"/>
      <c r="O152" s="229"/>
      <c r="P152" s="230"/>
      <c r="Q152" s="230"/>
      <c r="R152" s="229"/>
      <c r="S152" s="229"/>
      <c r="T152" s="229"/>
      <c r="U152" s="235"/>
      <c r="V152" s="207"/>
      <c r="W152" s="191"/>
      <c r="X152" s="35"/>
      <c r="Y152" s="161"/>
    </row>
    <row r="153" spans="2:25">
      <c r="B153" s="191"/>
      <c r="C153" s="192"/>
      <c r="D153" s="192"/>
      <c r="E153" s="190"/>
      <c r="F153" s="193"/>
      <c r="G153" s="191"/>
      <c r="H153" s="194"/>
      <c r="I153" s="191"/>
      <c r="J153" s="194"/>
      <c r="K153" s="191"/>
      <c r="L153" s="191"/>
      <c r="M153" s="191"/>
      <c r="N153" s="191"/>
      <c r="O153" s="229"/>
      <c r="P153" s="230"/>
      <c r="Q153" s="230"/>
      <c r="R153" s="229"/>
      <c r="S153" s="229"/>
      <c r="T153" s="229"/>
      <c r="U153" s="235"/>
      <c r="V153" s="207"/>
      <c r="W153" s="191"/>
      <c r="X153" s="35"/>
      <c r="Y153" s="161"/>
    </row>
    <row r="154" spans="2:25">
      <c r="B154" s="191"/>
      <c r="C154" s="192"/>
      <c r="D154" s="192"/>
      <c r="E154" s="190"/>
      <c r="F154" s="193"/>
      <c r="G154" s="191"/>
      <c r="H154" s="194"/>
      <c r="I154" s="191"/>
      <c r="J154" s="194"/>
      <c r="K154" s="191"/>
      <c r="L154" s="191"/>
      <c r="M154" s="191"/>
      <c r="N154" s="191"/>
      <c r="O154" s="229"/>
      <c r="P154" s="230"/>
      <c r="Q154" s="230"/>
      <c r="R154" s="229"/>
      <c r="S154" s="229"/>
      <c r="T154" s="229"/>
      <c r="U154" s="235"/>
      <c r="V154" s="207"/>
      <c r="W154" s="191"/>
      <c r="X154" s="35"/>
      <c r="Y154" s="161"/>
    </row>
    <row r="155" spans="2:25">
      <c r="B155" s="191"/>
      <c r="C155" s="192"/>
      <c r="D155" s="192"/>
      <c r="E155" s="190"/>
      <c r="F155" s="193"/>
      <c r="G155" s="191"/>
      <c r="H155" s="194"/>
      <c r="I155" s="191"/>
      <c r="J155" s="194"/>
      <c r="K155" s="191"/>
      <c r="L155" s="191"/>
      <c r="M155" s="191"/>
      <c r="N155" s="191"/>
      <c r="O155" s="229"/>
      <c r="P155" s="230"/>
      <c r="Q155" s="230"/>
      <c r="R155" s="229"/>
      <c r="S155" s="229"/>
      <c r="T155" s="229"/>
      <c r="U155" s="235"/>
      <c r="V155" s="207"/>
      <c r="W155" s="191"/>
      <c r="X155" s="35"/>
      <c r="Y155" s="161"/>
    </row>
    <row r="156" spans="2:25">
      <c r="B156" s="191"/>
      <c r="C156" s="192"/>
      <c r="D156" s="192"/>
      <c r="E156" s="190"/>
      <c r="F156" s="193"/>
      <c r="G156" s="191"/>
      <c r="H156" s="194"/>
      <c r="I156" s="191"/>
      <c r="J156" s="194"/>
      <c r="K156" s="191"/>
      <c r="L156" s="191"/>
      <c r="M156" s="191"/>
      <c r="N156" s="191"/>
      <c r="O156" s="229"/>
      <c r="P156" s="230"/>
      <c r="Q156" s="230"/>
      <c r="R156" s="229"/>
      <c r="S156" s="229"/>
      <c r="T156" s="229"/>
      <c r="U156" s="235"/>
      <c r="V156" s="207"/>
      <c r="W156" s="191"/>
      <c r="X156" s="35"/>
      <c r="Y156" s="161"/>
    </row>
    <row r="157" spans="2:25">
      <c r="B157" s="191"/>
      <c r="C157" s="192"/>
      <c r="D157" s="192"/>
      <c r="E157" s="190"/>
      <c r="F157" s="193"/>
      <c r="G157" s="191"/>
      <c r="H157" s="194"/>
      <c r="I157" s="191"/>
      <c r="J157" s="194"/>
      <c r="K157" s="191"/>
      <c r="L157" s="191"/>
      <c r="M157" s="191"/>
      <c r="N157" s="191"/>
      <c r="O157" s="229"/>
      <c r="P157" s="230"/>
      <c r="Q157" s="230"/>
      <c r="R157" s="229"/>
      <c r="S157" s="229"/>
      <c r="T157" s="229"/>
      <c r="U157" s="235"/>
      <c r="V157" s="207"/>
      <c r="W157" s="191"/>
      <c r="X157" s="35"/>
      <c r="Y157" s="161"/>
    </row>
    <row r="158" spans="2:25">
      <c r="B158" s="191"/>
      <c r="C158" s="192"/>
      <c r="D158" s="192"/>
      <c r="E158" s="190"/>
      <c r="F158" s="193"/>
      <c r="G158" s="191"/>
      <c r="H158" s="194"/>
      <c r="I158" s="191"/>
      <c r="J158" s="194"/>
      <c r="K158" s="191"/>
      <c r="L158" s="191"/>
      <c r="M158" s="191"/>
      <c r="N158" s="191"/>
      <c r="O158" s="229"/>
      <c r="P158" s="230"/>
      <c r="Q158" s="230"/>
      <c r="R158" s="229"/>
      <c r="S158" s="229"/>
      <c r="T158" s="229"/>
      <c r="U158" s="235"/>
      <c r="V158" s="207"/>
      <c r="W158" s="191"/>
      <c r="X158" s="35"/>
      <c r="Y158" s="161"/>
    </row>
    <row r="159" spans="2:25">
      <c r="B159" s="191"/>
      <c r="C159" s="192"/>
      <c r="D159" s="192"/>
      <c r="E159" s="190"/>
      <c r="F159" s="193"/>
      <c r="G159" s="191"/>
      <c r="H159" s="194"/>
      <c r="I159" s="191"/>
      <c r="J159" s="194"/>
      <c r="K159" s="191"/>
      <c r="L159" s="191"/>
      <c r="M159" s="191"/>
      <c r="N159" s="191"/>
      <c r="O159" s="229"/>
      <c r="P159" s="230"/>
      <c r="Q159" s="230"/>
      <c r="R159" s="229"/>
      <c r="S159" s="229"/>
      <c r="T159" s="229"/>
      <c r="U159" s="235"/>
      <c r="V159" s="207"/>
      <c r="W159" s="191"/>
      <c r="X159" s="35"/>
      <c r="Y159" s="161"/>
    </row>
    <row r="160" spans="2:25">
      <c r="B160" s="191"/>
      <c r="C160" s="192"/>
      <c r="D160" s="192"/>
      <c r="E160" s="190"/>
      <c r="F160" s="193"/>
      <c r="G160" s="191"/>
      <c r="H160" s="194"/>
      <c r="I160" s="191"/>
      <c r="J160" s="194"/>
      <c r="K160" s="191"/>
      <c r="L160" s="191"/>
      <c r="M160" s="191"/>
      <c r="N160" s="191"/>
      <c r="O160" s="229"/>
      <c r="P160" s="230"/>
      <c r="Q160" s="230"/>
      <c r="R160" s="229"/>
      <c r="S160" s="229"/>
      <c r="T160" s="229"/>
      <c r="U160" s="235"/>
      <c r="V160" s="207"/>
      <c r="W160" s="191"/>
      <c r="X160" s="35"/>
      <c r="Y160" s="161"/>
    </row>
    <row r="161" spans="2:25">
      <c r="B161" s="191"/>
      <c r="C161" s="192"/>
      <c r="D161" s="192"/>
      <c r="E161" s="190"/>
      <c r="F161" s="193"/>
      <c r="G161" s="191"/>
      <c r="H161" s="194"/>
      <c r="I161" s="191"/>
      <c r="J161" s="194"/>
      <c r="K161" s="191"/>
      <c r="L161" s="191"/>
      <c r="M161" s="191"/>
      <c r="N161" s="191"/>
      <c r="O161" s="229"/>
      <c r="P161" s="230"/>
      <c r="Q161" s="230"/>
      <c r="R161" s="229"/>
      <c r="S161" s="229"/>
      <c r="T161" s="229"/>
      <c r="U161" s="235"/>
      <c r="V161" s="207"/>
      <c r="W161" s="191"/>
      <c r="X161" s="35"/>
      <c r="Y161" s="161"/>
    </row>
    <row r="162" spans="2:25">
      <c r="B162" s="191"/>
      <c r="C162" s="192"/>
      <c r="D162" s="192"/>
      <c r="E162" s="190"/>
      <c r="F162" s="193"/>
      <c r="G162" s="191"/>
      <c r="H162" s="194"/>
      <c r="I162" s="191"/>
      <c r="J162" s="194"/>
      <c r="K162" s="191"/>
      <c r="L162" s="191"/>
      <c r="M162" s="191"/>
      <c r="N162" s="191"/>
      <c r="O162" s="229"/>
      <c r="P162" s="230"/>
      <c r="Q162" s="230"/>
      <c r="R162" s="229"/>
      <c r="S162" s="229"/>
      <c r="T162" s="229"/>
      <c r="U162" s="235"/>
      <c r="V162" s="207"/>
      <c r="W162" s="191"/>
      <c r="X162" s="35"/>
      <c r="Y162" s="161"/>
    </row>
    <row r="163" spans="2:25">
      <c r="B163" s="191"/>
      <c r="C163" s="192"/>
      <c r="D163" s="192"/>
      <c r="E163" s="190"/>
      <c r="F163" s="193"/>
      <c r="G163" s="191"/>
      <c r="H163" s="194"/>
      <c r="I163" s="191"/>
      <c r="J163" s="194"/>
      <c r="K163" s="191"/>
      <c r="L163" s="191"/>
      <c r="M163" s="191"/>
      <c r="N163" s="191"/>
      <c r="O163" s="229"/>
      <c r="P163" s="230"/>
      <c r="Q163" s="230"/>
      <c r="R163" s="229"/>
      <c r="S163" s="229"/>
      <c r="T163" s="229"/>
      <c r="U163" s="235"/>
      <c r="V163" s="207"/>
      <c r="W163" s="191"/>
      <c r="X163" s="35"/>
      <c r="Y163" s="161"/>
    </row>
    <row r="164" spans="2:25">
      <c r="B164" s="191"/>
      <c r="C164" s="192"/>
      <c r="D164" s="192"/>
      <c r="E164" s="190"/>
      <c r="F164" s="193"/>
      <c r="G164" s="191"/>
      <c r="H164" s="194"/>
      <c r="I164" s="191"/>
      <c r="J164" s="194"/>
      <c r="K164" s="191"/>
      <c r="L164" s="191"/>
      <c r="M164" s="191"/>
      <c r="N164" s="191"/>
      <c r="O164" s="229"/>
      <c r="P164" s="230"/>
      <c r="Q164" s="230"/>
      <c r="R164" s="229"/>
      <c r="S164" s="229"/>
      <c r="T164" s="229"/>
      <c r="U164" s="235"/>
      <c r="V164" s="207"/>
      <c r="W164" s="191"/>
      <c r="X164" s="35"/>
      <c r="Y164" s="161"/>
    </row>
    <row r="165" spans="2:25">
      <c r="B165" s="191"/>
      <c r="C165" s="192"/>
      <c r="D165" s="192"/>
      <c r="E165" s="190"/>
      <c r="F165" s="193"/>
      <c r="G165" s="191"/>
      <c r="H165" s="194"/>
      <c r="I165" s="191"/>
      <c r="J165" s="194"/>
      <c r="K165" s="194"/>
      <c r="L165" s="194"/>
      <c r="M165" s="194"/>
      <c r="N165" s="191"/>
      <c r="O165" s="229"/>
      <c r="P165" s="230"/>
      <c r="Q165" s="230"/>
      <c r="R165" s="229"/>
      <c r="S165" s="229"/>
      <c r="T165" s="229"/>
      <c r="U165" s="235"/>
      <c r="V165" s="207"/>
      <c r="W165" s="194"/>
      <c r="X165" s="35"/>
      <c r="Y165" s="238"/>
    </row>
    <row r="166" spans="2:25">
      <c r="B166" s="191"/>
      <c r="C166" s="192"/>
      <c r="D166" s="192"/>
      <c r="E166" s="190"/>
      <c r="F166" s="193"/>
      <c r="G166" s="191"/>
      <c r="H166" s="194"/>
      <c r="I166" s="191"/>
      <c r="J166" s="194"/>
      <c r="K166" s="191"/>
      <c r="L166" s="191"/>
      <c r="M166" s="191"/>
      <c r="N166" s="191"/>
      <c r="O166" s="229"/>
      <c r="P166" s="230"/>
      <c r="Q166" s="230"/>
      <c r="R166" s="229"/>
      <c r="S166" s="229"/>
      <c r="T166" s="229"/>
      <c r="U166" s="235"/>
      <c r="V166" s="207"/>
      <c r="W166" s="191"/>
      <c r="X166" s="35"/>
      <c r="Y166" s="161"/>
    </row>
    <row r="167" spans="2:25">
      <c r="B167" s="191"/>
      <c r="C167" s="192"/>
      <c r="D167" s="192"/>
      <c r="E167" s="190"/>
      <c r="F167" s="193"/>
      <c r="G167" s="191"/>
      <c r="H167" s="194"/>
      <c r="I167" s="191"/>
      <c r="J167" s="194"/>
      <c r="K167" s="191"/>
      <c r="L167" s="191"/>
      <c r="M167" s="191"/>
      <c r="N167" s="191"/>
      <c r="O167" s="229"/>
      <c r="P167" s="230"/>
      <c r="Q167" s="230"/>
      <c r="R167" s="229"/>
      <c r="S167" s="229"/>
      <c r="T167" s="229"/>
      <c r="U167" s="235"/>
      <c r="V167" s="207"/>
      <c r="W167" s="191"/>
      <c r="X167" s="35"/>
      <c r="Y167" s="161"/>
    </row>
    <row r="168" spans="2:25">
      <c r="B168" s="191"/>
      <c r="C168" s="192"/>
      <c r="D168" s="192"/>
      <c r="E168" s="190"/>
      <c r="F168" s="193"/>
      <c r="G168" s="191"/>
      <c r="H168" s="194"/>
      <c r="I168" s="191"/>
      <c r="J168" s="194"/>
      <c r="K168" s="191"/>
      <c r="L168" s="191"/>
      <c r="M168" s="191"/>
      <c r="N168" s="191"/>
      <c r="O168" s="229"/>
      <c r="P168" s="230"/>
      <c r="Q168" s="230"/>
      <c r="R168" s="229"/>
      <c r="S168" s="229"/>
      <c r="T168" s="229"/>
      <c r="U168" s="235"/>
      <c r="V168" s="207"/>
      <c r="W168" s="191"/>
      <c r="X168" s="35"/>
      <c r="Y168" s="161"/>
    </row>
    <row r="169" spans="2:25">
      <c r="B169" s="191"/>
      <c r="C169" s="192"/>
      <c r="D169" s="192"/>
      <c r="E169" s="190"/>
      <c r="F169" s="193"/>
      <c r="G169" s="191"/>
      <c r="H169" s="194"/>
      <c r="I169" s="191"/>
      <c r="J169" s="194"/>
      <c r="K169" s="191"/>
      <c r="L169" s="191"/>
      <c r="M169" s="191"/>
      <c r="N169" s="191"/>
      <c r="O169" s="229"/>
      <c r="P169" s="230"/>
      <c r="Q169" s="230"/>
      <c r="R169" s="229"/>
      <c r="S169" s="229"/>
      <c r="T169" s="229"/>
      <c r="U169" s="235"/>
      <c r="V169" s="207"/>
      <c r="W169" s="191"/>
      <c r="X169" s="35"/>
      <c r="Y169" s="161"/>
    </row>
    <row r="170" spans="2:25">
      <c r="B170" s="191"/>
      <c r="C170" s="192"/>
      <c r="D170" s="192"/>
      <c r="E170" s="190"/>
      <c r="F170" s="193"/>
      <c r="G170" s="191"/>
      <c r="H170" s="194"/>
      <c r="I170" s="191"/>
      <c r="J170" s="194"/>
      <c r="K170" s="191"/>
      <c r="L170" s="191"/>
      <c r="M170" s="191"/>
      <c r="N170" s="191"/>
      <c r="O170" s="229"/>
      <c r="P170" s="230"/>
      <c r="Q170" s="230"/>
      <c r="R170" s="229"/>
      <c r="S170" s="229"/>
      <c r="T170" s="229"/>
      <c r="U170" s="235"/>
      <c r="V170" s="207"/>
      <c r="W170" s="191"/>
      <c r="X170" s="35"/>
      <c r="Y170" s="161"/>
    </row>
    <row r="171" spans="2:25">
      <c r="B171" s="191"/>
      <c r="C171" s="192"/>
      <c r="D171" s="192"/>
      <c r="E171" s="190"/>
      <c r="F171" s="193"/>
      <c r="G171" s="191"/>
      <c r="H171" s="194"/>
      <c r="I171" s="191"/>
      <c r="J171" s="194"/>
      <c r="K171" s="191"/>
      <c r="L171" s="191"/>
      <c r="M171" s="191"/>
      <c r="N171" s="191"/>
      <c r="O171" s="229"/>
      <c r="P171" s="230"/>
      <c r="Q171" s="230"/>
      <c r="R171" s="229"/>
      <c r="S171" s="229"/>
      <c r="T171" s="229"/>
      <c r="U171" s="235"/>
      <c r="V171" s="207"/>
      <c r="W171" s="191"/>
      <c r="X171" s="35"/>
      <c r="Y171" s="161"/>
    </row>
    <row r="172" spans="2:25">
      <c r="B172" s="191"/>
      <c r="C172" s="192"/>
      <c r="D172" s="192"/>
      <c r="E172" s="190"/>
      <c r="F172" s="193"/>
      <c r="G172" s="191"/>
      <c r="H172" s="194"/>
      <c r="I172" s="191"/>
      <c r="J172" s="194"/>
      <c r="K172" s="191"/>
      <c r="L172" s="191"/>
      <c r="M172" s="191"/>
      <c r="N172" s="191"/>
      <c r="O172" s="229"/>
      <c r="P172" s="230"/>
      <c r="Q172" s="230"/>
      <c r="R172" s="229"/>
      <c r="S172" s="229"/>
      <c r="T172" s="229"/>
      <c r="U172" s="235"/>
      <c r="V172" s="207"/>
      <c r="W172" s="191"/>
      <c r="X172" s="35"/>
      <c r="Y172" s="161"/>
    </row>
    <row r="173" spans="2:25">
      <c r="B173" s="191"/>
      <c r="C173" s="192"/>
      <c r="D173" s="192"/>
      <c r="E173" s="190"/>
      <c r="F173" s="193"/>
      <c r="G173" s="191"/>
      <c r="H173" s="194"/>
      <c r="I173" s="191"/>
      <c r="J173" s="194"/>
      <c r="K173" s="191"/>
      <c r="L173" s="191"/>
      <c r="M173" s="191"/>
      <c r="N173" s="191"/>
      <c r="O173" s="229"/>
      <c r="P173" s="230"/>
      <c r="Q173" s="230"/>
      <c r="R173" s="229"/>
      <c r="S173" s="229"/>
      <c r="T173" s="229"/>
      <c r="U173" s="235"/>
      <c r="V173" s="207"/>
      <c r="W173" s="191"/>
      <c r="X173" s="35"/>
      <c r="Y173" s="161"/>
    </row>
    <row r="174" spans="2:25">
      <c r="B174" s="191"/>
      <c r="C174" s="192"/>
      <c r="D174" s="192"/>
      <c r="E174" s="190"/>
      <c r="F174" s="193"/>
      <c r="G174" s="191"/>
      <c r="H174" s="194"/>
      <c r="I174" s="191"/>
      <c r="J174" s="194"/>
      <c r="K174" s="191"/>
      <c r="L174" s="191"/>
      <c r="M174" s="191"/>
      <c r="N174" s="191"/>
      <c r="O174" s="229"/>
      <c r="P174" s="230"/>
      <c r="Q174" s="230"/>
      <c r="R174" s="229"/>
      <c r="S174" s="229"/>
      <c r="T174" s="229"/>
      <c r="U174" s="235"/>
      <c r="V174" s="207"/>
      <c r="W174" s="191"/>
      <c r="X174" s="35"/>
      <c r="Y174" s="161"/>
    </row>
    <row r="175" spans="2:25">
      <c r="B175" s="191"/>
      <c r="C175" s="192"/>
      <c r="D175" s="192"/>
      <c r="E175" s="190"/>
      <c r="F175" s="193"/>
      <c r="G175" s="191"/>
      <c r="H175" s="194"/>
      <c r="I175" s="191"/>
      <c r="J175" s="194"/>
      <c r="K175" s="191"/>
      <c r="L175" s="191"/>
      <c r="M175" s="191"/>
      <c r="N175" s="191"/>
      <c r="O175" s="229"/>
      <c r="P175" s="230"/>
      <c r="Q175" s="230"/>
      <c r="R175" s="229"/>
      <c r="S175" s="229"/>
      <c r="T175" s="229"/>
      <c r="U175" s="235"/>
      <c r="V175" s="207"/>
      <c r="W175" s="191"/>
      <c r="X175" s="35"/>
      <c r="Y175" s="161"/>
    </row>
    <row r="176" spans="2:25">
      <c r="B176" s="191"/>
      <c r="C176" s="192"/>
      <c r="D176" s="192"/>
      <c r="E176" s="190"/>
      <c r="F176" s="193"/>
      <c r="G176" s="191"/>
      <c r="H176" s="194"/>
      <c r="I176" s="191"/>
      <c r="J176" s="194"/>
      <c r="K176" s="191"/>
      <c r="L176" s="191"/>
      <c r="M176" s="191"/>
      <c r="N176" s="191"/>
      <c r="O176" s="229"/>
      <c r="P176" s="230"/>
      <c r="Q176" s="230"/>
      <c r="R176" s="229"/>
      <c r="S176" s="229"/>
      <c r="T176" s="229"/>
      <c r="U176" s="235"/>
      <c r="V176" s="207"/>
      <c r="W176" s="191"/>
      <c r="X176" s="35"/>
      <c r="Y176" s="161"/>
    </row>
    <row r="177" spans="2:25">
      <c r="B177" s="191"/>
      <c r="C177" s="192"/>
      <c r="D177" s="192"/>
      <c r="E177" s="190"/>
      <c r="F177" s="193"/>
      <c r="G177" s="191"/>
      <c r="H177" s="194"/>
      <c r="I177" s="191"/>
      <c r="J177" s="194"/>
      <c r="K177" s="191"/>
      <c r="L177" s="191"/>
      <c r="M177" s="191"/>
      <c r="N177" s="191"/>
      <c r="O177" s="229"/>
      <c r="P177" s="230"/>
      <c r="Q177" s="230"/>
      <c r="R177" s="229"/>
      <c r="S177" s="229"/>
      <c r="T177" s="229"/>
      <c r="U177" s="235"/>
      <c r="V177" s="207"/>
      <c r="W177" s="191"/>
      <c r="X177" s="35"/>
      <c r="Y177" s="161"/>
    </row>
    <row r="178" spans="2:25">
      <c r="B178" s="191"/>
      <c r="C178" s="192"/>
      <c r="D178" s="192"/>
      <c r="E178" s="190"/>
      <c r="F178" s="193"/>
      <c r="G178" s="191"/>
      <c r="H178" s="194"/>
      <c r="I178" s="191"/>
      <c r="J178" s="194"/>
      <c r="K178" s="191"/>
      <c r="L178" s="191"/>
      <c r="M178" s="191"/>
      <c r="N178" s="191"/>
      <c r="O178" s="229"/>
      <c r="P178" s="230"/>
      <c r="Q178" s="230"/>
      <c r="R178" s="229"/>
      <c r="S178" s="229"/>
      <c r="T178" s="229"/>
      <c r="U178" s="235"/>
      <c r="V178" s="207"/>
      <c r="W178" s="191"/>
      <c r="X178" s="35"/>
      <c r="Y178" s="161"/>
    </row>
    <row r="179" spans="2:25">
      <c r="B179" s="191"/>
      <c r="C179" s="192"/>
      <c r="D179" s="192"/>
      <c r="E179" s="190"/>
      <c r="F179" s="193"/>
      <c r="G179" s="191"/>
      <c r="H179" s="194"/>
      <c r="I179" s="191"/>
      <c r="J179" s="194"/>
      <c r="K179" s="191"/>
      <c r="L179" s="191"/>
      <c r="M179" s="191"/>
      <c r="N179" s="191"/>
      <c r="O179" s="229"/>
      <c r="P179" s="230"/>
      <c r="Q179" s="230"/>
      <c r="R179" s="229"/>
      <c r="S179" s="229"/>
      <c r="T179" s="229"/>
      <c r="U179" s="235"/>
      <c r="V179" s="207"/>
      <c r="W179" s="191"/>
      <c r="X179" s="35"/>
      <c r="Y179" s="161"/>
    </row>
    <row r="180" spans="2:25">
      <c r="B180" s="191"/>
      <c r="C180" s="192"/>
      <c r="D180" s="192"/>
      <c r="E180" s="190"/>
      <c r="F180" s="193"/>
      <c r="G180" s="191"/>
      <c r="H180" s="194"/>
      <c r="I180" s="191"/>
      <c r="J180" s="194"/>
      <c r="K180" s="191"/>
      <c r="L180" s="191"/>
      <c r="M180" s="191"/>
      <c r="N180" s="191"/>
      <c r="O180" s="229"/>
      <c r="P180" s="230"/>
      <c r="Q180" s="230"/>
      <c r="R180" s="229"/>
      <c r="S180" s="229"/>
      <c r="T180" s="229"/>
      <c r="U180" s="235"/>
      <c r="V180" s="207"/>
      <c r="W180" s="191"/>
      <c r="X180" s="35"/>
      <c r="Y180" s="161"/>
    </row>
    <row r="181" spans="2:25">
      <c r="B181" s="191"/>
      <c r="C181" s="192"/>
      <c r="D181" s="192"/>
      <c r="E181" s="190"/>
      <c r="F181" s="193"/>
      <c r="G181" s="191"/>
      <c r="H181" s="194"/>
      <c r="I181" s="191"/>
      <c r="J181" s="194"/>
      <c r="K181" s="191"/>
      <c r="L181" s="191"/>
      <c r="M181" s="191"/>
      <c r="N181" s="191"/>
      <c r="O181" s="229"/>
      <c r="P181" s="230"/>
      <c r="Q181" s="230"/>
      <c r="R181" s="229"/>
      <c r="S181" s="229"/>
      <c r="T181" s="229"/>
      <c r="U181" s="235"/>
      <c r="V181" s="207"/>
      <c r="W181" s="191"/>
      <c r="X181" s="35"/>
      <c r="Y181" s="161"/>
    </row>
    <row r="182" spans="2:25">
      <c r="B182" s="191"/>
      <c r="C182" s="192"/>
      <c r="D182" s="192"/>
      <c r="E182" s="190"/>
      <c r="F182" s="193"/>
      <c r="G182" s="191"/>
      <c r="H182" s="194"/>
      <c r="I182" s="191"/>
      <c r="J182" s="194"/>
      <c r="K182" s="194"/>
      <c r="L182" s="194"/>
      <c r="M182" s="194"/>
      <c r="N182" s="191"/>
      <c r="O182" s="229"/>
      <c r="P182" s="230"/>
      <c r="Q182" s="230"/>
      <c r="R182" s="229"/>
      <c r="S182" s="229"/>
      <c r="T182" s="229"/>
      <c r="U182" s="235"/>
      <c r="V182" s="207"/>
      <c r="W182" s="191"/>
      <c r="X182" s="35"/>
      <c r="Y182" s="161"/>
    </row>
    <row r="183" spans="2:25">
      <c r="B183" s="191"/>
      <c r="C183" s="192"/>
      <c r="D183" s="192"/>
      <c r="E183" s="190"/>
      <c r="F183" s="193"/>
      <c r="G183" s="191"/>
      <c r="H183" s="194"/>
      <c r="I183" s="191"/>
      <c r="J183" s="194"/>
      <c r="K183" s="191"/>
      <c r="L183" s="191"/>
      <c r="M183" s="191"/>
      <c r="N183" s="191"/>
      <c r="O183" s="229"/>
      <c r="P183" s="230"/>
      <c r="Q183" s="230"/>
      <c r="R183" s="229"/>
      <c r="S183" s="229"/>
      <c r="T183" s="229"/>
      <c r="U183" s="235"/>
      <c r="V183" s="207"/>
      <c r="W183" s="191"/>
      <c r="X183" s="35"/>
      <c r="Y183" s="161"/>
    </row>
    <row r="184" spans="2:25">
      <c r="B184" s="191"/>
      <c r="C184" s="192"/>
      <c r="D184" s="192"/>
      <c r="E184" s="190"/>
      <c r="F184" s="193"/>
      <c r="G184" s="191"/>
      <c r="H184" s="194"/>
      <c r="I184" s="191"/>
      <c r="J184" s="194"/>
      <c r="K184" s="191"/>
      <c r="L184" s="191"/>
      <c r="M184" s="191"/>
      <c r="N184" s="191"/>
      <c r="O184" s="229"/>
      <c r="P184" s="230"/>
      <c r="Q184" s="230"/>
      <c r="R184" s="229"/>
      <c r="S184" s="229"/>
      <c r="T184" s="229"/>
      <c r="U184" s="235"/>
      <c r="V184" s="207"/>
      <c r="W184" s="191"/>
      <c r="X184" s="35"/>
      <c r="Y184" s="161"/>
    </row>
    <row r="185" spans="2:25">
      <c r="B185" s="191"/>
      <c r="C185" s="192"/>
      <c r="D185" s="192"/>
      <c r="E185" s="190"/>
      <c r="F185" s="193"/>
      <c r="G185" s="191"/>
      <c r="H185" s="194"/>
      <c r="I185" s="191"/>
      <c r="J185" s="194"/>
      <c r="K185" s="191"/>
      <c r="L185" s="191"/>
      <c r="M185" s="191"/>
      <c r="N185" s="191"/>
      <c r="O185" s="229"/>
      <c r="P185" s="230"/>
      <c r="Q185" s="230"/>
      <c r="R185" s="229"/>
      <c r="S185" s="229"/>
      <c r="T185" s="229"/>
      <c r="U185" s="235"/>
      <c r="V185" s="207"/>
      <c r="W185" s="191"/>
      <c r="X185" s="35"/>
      <c r="Y185" s="161"/>
    </row>
    <row r="186" spans="2:25">
      <c r="B186" s="191"/>
      <c r="C186" s="192"/>
      <c r="D186" s="192"/>
      <c r="E186" s="190"/>
      <c r="F186" s="193"/>
      <c r="G186" s="191"/>
      <c r="H186" s="194"/>
      <c r="I186" s="191"/>
      <c r="J186" s="194"/>
      <c r="K186" s="191"/>
      <c r="L186" s="191"/>
      <c r="M186" s="191"/>
      <c r="N186" s="191"/>
      <c r="O186" s="229"/>
      <c r="P186" s="230"/>
      <c r="Q186" s="230"/>
      <c r="R186" s="229"/>
      <c r="S186" s="229"/>
      <c r="T186" s="229"/>
      <c r="U186" s="235"/>
      <c r="V186" s="207"/>
      <c r="W186" s="191"/>
      <c r="X186" s="35"/>
      <c r="Y186" s="161"/>
    </row>
    <row r="187" spans="2:25">
      <c r="B187" s="191"/>
      <c r="C187" s="192"/>
      <c r="D187" s="192"/>
      <c r="E187" s="190"/>
      <c r="F187" s="193"/>
      <c r="G187" s="191"/>
      <c r="H187" s="194"/>
      <c r="I187" s="191"/>
      <c r="J187" s="194"/>
      <c r="K187" s="191"/>
      <c r="L187" s="191"/>
      <c r="M187" s="191"/>
      <c r="N187" s="191"/>
      <c r="O187" s="229"/>
      <c r="P187" s="230"/>
      <c r="Q187" s="230"/>
      <c r="R187" s="229"/>
      <c r="S187" s="229"/>
      <c r="T187" s="229"/>
      <c r="U187" s="235"/>
      <c r="V187" s="207"/>
      <c r="W187" s="191"/>
      <c r="X187" s="35"/>
      <c r="Y187" s="161"/>
    </row>
    <row r="188" spans="2:25">
      <c r="B188" s="191"/>
      <c r="C188" s="192"/>
      <c r="D188" s="192"/>
      <c r="E188" s="190"/>
      <c r="F188" s="193"/>
      <c r="G188" s="191"/>
      <c r="H188" s="194"/>
      <c r="I188" s="191"/>
      <c r="J188" s="194"/>
      <c r="K188" s="191"/>
      <c r="L188" s="191"/>
      <c r="M188" s="191"/>
      <c r="N188" s="191"/>
      <c r="O188" s="229"/>
      <c r="P188" s="230"/>
      <c r="Q188" s="230"/>
      <c r="R188" s="229"/>
      <c r="S188" s="229"/>
      <c r="T188" s="229"/>
      <c r="U188" s="235"/>
      <c r="V188" s="207"/>
      <c r="W188" s="191"/>
      <c r="X188" s="35"/>
      <c r="Y188" s="161"/>
    </row>
    <row r="189" spans="2:25">
      <c r="B189" s="191"/>
      <c r="C189" s="192"/>
      <c r="D189" s="192"/>
      <c r="E189" s="190"/>
      <c r="F189" s="193"/>
      <c r="G189" s="191"/>
      <c r="H189" s="194"/>
      <c r="I189" s="191"/>
      <c r="J189" s="194"/>
      <c r="K189" s="191"/>
      <c r="L189" s="191"/>
      <c r="M189" s="191"/>
      <c r="N189" s="191"/>
      <c r="O189" s="229"/>
      <c r="P189" s="230"/>
      <c r="Q189" s="230"/>
      <c r="R189" s="229"/>
      <c r="S189" s="229"/>
      <c r="T189" s="229"/>
      <c r="U189" s="235"/>
      <c r="V189" s="207"/>
      <c r="W189" s="191"/>
      <c r="X189" s="35"/>
      <c r="Y189" s="161"/>
    </row>
    <row r="190" spans="2:25">
      <c r="B190" s="191"/>
      <c r="C190" s="192"/>
      <c r="D190" s="192"/>
      <c r="E190" s="190"/>
      <c r="F190" s="193"/>
      <c r="G190" s="191"/>
      <c r="H190" s="194"/>
      <c r="I190" s="191"/>
      <c r="J190" s="194"/>
      <c r="K190" s="191"/>
      <c r="L190" s="191"/>
      <c r="M190" s="191"/>
      <c r="N190" s="191"/>
      <c r="O190" s="229"/>
      <c r="P190" s="230"/>
      <c r="Q190" s="230"/>
      <c r="R190" s="229"/>
      <c r="S190" s="229"/>
      <c r="T190" s="229"/>
      <c r="U190" s="235"/>
      <c r="V190" s="207"/>
      <c r="W190" s="191"/>
      <c r="X190" s="35"/>
      <c r="Y190" s="161"/>
    </row>
    <row r="191" spans="2:25">
      <c r="B191" s="191"/>
      <c r="C191" s="192"/>
      <c r="D191" s="192"/>
      <c r="E191" s="190"/>
      <c r="F191" s="193"/>
      <c r="G191" s="191"/>
      <c r="H191" s="194"/>
      <c r="I191" s="191"/>
      <c r="J191" s="194"/>
      <c r="K191" s="191"/>
      <c r="L191" s="191"/>
      <c r="M191" s="191"/>
      <c r="N191" s="191"/>
      <c r="O191" s="229"/>
      <c r="P191" s="230"/>
      <c r="Q191" s="230"/>
      <c r="R191" s="229"/>
      <c r="S191" s="229"/>
      <c r="T191" s="229"/>
      <c r="U191" s="235"/>
      <c r="V191" s="207"/>
      <c r="W191" s="191"/>
      <c r="X191" s="35"/>
      <c r="Y191" s="161"/>
    </row>
    <row r="192" spans="2:25">
      <c r="B192" s="191"/>
      <c r="C192" s="192"/>
      <c r="D192" s="192"/>
      <c r="E192" s="190"/>
      <c r="F192" s="193"/>
      <c r="G192" s="191"/>
      <c r="H192" s="194"/>
      <c r="I192" s="191"/>
      <c r="J192" s="194"/>
      <c r="K192" s="191"/>
      <c r="L192" s="191"/>
      <c r="M192" s="191"/>
      <c r="N192" s="191"/>
      <c r="O192" s="229"/>
      <c r="P192" s="230"/>
      <c r="Q192" s="230"/>
      <c r="R192" s="229"/>
      <c r="S192" s="229"/>
      <c r="T192" s="229"/>
      <c r="U192" s="235"/>
      <c r="V192" s="207"/>
      <c r="W192" s="191"/>
      <c r="X192" s="35"/>
      <c r="Y192" s="161"/>
    </row>
    <row r="193" spans="2:25">
      <c r="B193" s="191"/>
      <c r="C193" s="192"/>
      <c r="D193" s="192"/>
      <c r="E193" s="190"/>
      <c r="F193" s="193"/>
      <c r="G193" s="191"/>
      <c r="H193" s="194"/>
      <c r="I193" s="191"/>
      <c r="J193" s="194"/>
      <c r="K193" s="194"/>
      <c r="L193" s="194"/>
      <c r="M193" s="194"/>
      <c r="N193" s="191"/>
      <c r="O193" s="229"/>
      <c r="P193" s="230"/>
      <c r="Q193" s="230"/>
      <c r="R193" s="229"/>
      <c r="S193" s="229"/>
      <c r="T193" s="229"/>
      <c r="U193" s="235"/>
      <c r="V193" s="207"/>
      <c r="W193" s="194"/>
      <c r="X193" s="35"/>
      <c r="Y193" s="238"/>
    </row>
    <row r="194" spans="2:25">
      <c r="B194" s="191"/>
      <c r="C194" s="192"/>
      <c r="D194" s="192"/>
      <c r="E194" s="190"/>
      <c r="F194" s="193"/>
      <c r="G194" s="191"/>
      <c r="H194" s="194"/>
      <c r="I194" s="191"/>
      <c r="J194" s="194"/>
      <c r="K194" s="191"/>
      <c r="L194" s="191"/>
      <c r="M194" s="191"/>
      <c r="N194" s="191"/>
      <c r="O194" s="229"/>
      <c r="P194" s="230"/>
      <c r="Q194" s="230"/>
      <c r="R194" s="229"/>
      <c r="S194" s="229"/>
      <c r="T194" s="229"/>
      <c r="U194" s="235"/>
      <c r="V194" s="207"/>
      <c r="W194" s="191"/>
      <c r="X194" s="35"/>
      <c r="Y194" s="161"/>
    </row>
    <row r="195" spans="2:25">
      <c r="B195" s="191"/>
      <c r="C195" s="192"/>
      <c r="D195" s="192"/>
      <c r="E195" s="190"/>
      <c r="F195" s="193"/>
      <c r="G195" s="191"/>
      <c r="H195" s="194"/>
      <c r="I195" s="191"/>
      <c r="J195" s="194"/>
      <c r="K195" s="194"/>
      <c r="L195" s="194"/>
      <c r="M195" s="194"/>
      <c r="N195" s="191"/>
      <c r="O195" s="229"/>
      <c r="P195" s="230"/>
      <c r="Q195" s="230"/>
      <c r="R195" s="229"/>
      <c r="S195" s="229"/>
      <c r="T195" s="229"/>
      <c r="U195" s="235"/>
      <c r="V195" s="207"/>
      <c r="W195" s="194"/>
      <c r="X195" s="35"/>
      <c r="Y195" s="238"/>
    </row>
    <row r="196" spans="2:25">
      <c r="B196" s="191"/>
      <c r="C196" s="192"/>
      <c r="D196" s="192"/>
      <c r="E196" s="190"/>
      <c r="F196" s="193"/>
      <c r="G196" s="191"/>
      <c r="H196" s="194"/>
      <c r="I196" s="191"/>
      <c r="J196" s="194"/>
      <c r="K196" s="194"/>
      <c r="L196" s="194"/>
      <c r="M196" s="194"/>
      <c r="N196" s="191"/>
      <c r="O196" s="229"/>
      <c r="P196" s="230"/>
      <c r="Q196" s="230"/>
      <c r="R196" s="229"/>
      <c r="S196" s="229"/>
      <c r="T196" s="229"/>
      <c r="U196" s="235"/>
      <c r="V196" s="207"/>
      <c r="W196" s="194"/>
      <c r="X196" s="35"/>
      <c r="Y196" s="238"/>
    </row>
    <row r="197" spans="2:25">
      <c r="B197" s="191"/>
      <c r="C197" s="192"/>
      <c r="D197" s="192"/>
      <c r="E197" s="190"/>
      <c r="F197" s="193"/>
      <c r="G197" s="191"/>
      <c r="H197" s="194"/>
      <c r="I197" s="191"/>
      <c r="J197" s="194"/>
      <c r="K197" s="191"/>
      <c r="L197" s="191"/>
      <c r="M197" s="191"/>
      <c r="N197" s="191"/>
      <c r="O197" s="229"/>
      <c r="P197" s="230"/>
      <c r="Q197" s="230"/>
      <c r="R197" s="229"/>
      <c r="S197" s="229"/>
      <c r="T197" s="229"/>
      <c r="U197" s="235"/>
      <c r="V197" s="207"/>
      <c r="W197" s="191"/>
      <c r="X197" s="35"/>
      <c r="Y197" s="161"/>
    </row>
    <row r="198" spans="2:25">
      <c r="B198" s="191"/>
      <c r="C198" s="192"/>
      <c r="D198" s="192"/>
      <c r="E198" s="190"/>
      <c r="F198" s="193"/>
      <c r="G198" s="191"/>
      <c r="H198" s="194"/>
      <c r="I198" s="191"/>
      <c r="J198" s="194"/>
      <c r="K198" s="191"/>
      <c r="L198" s="191"/>
      <c r="M198" s="191"/>
      <c r="N198" s="191"/>
      <c r="O198" s="229"/>
      <c r="P198" s="230"/>
      <c r="Q198" s="230"/>
      <c r="R198" s="229"/>
      <c r="S198" s="229"/>
      <c r="T198" s="229"/>
      <c r="U198" s="235"/>
      <c r="V198" s="207"/>
      <c r="W198" s="191"/>
      <c r="X198" s="35"/>
      <c r="Y198" s="161"/>
    </row>
    <row r="199" spans="2:25">
      <c r="B199" s="191"/>
      <c r="C199" s="192"/>
      <c r="D199" s="192"/>
      <c r="E199" s="190"/>
      <c r="F199" s="193"/>
      <c r="G199" s="191"/>
      <c r="H199" s="194"/>
      <c r="I199" s="191"/>
      <c r="J199" s="194"/>
      <c r="K199" s="194"/>
      <c r="L199" s="194"/>
      <c r="M199" s="194"/>
      <c r="N199" s="191"/>
      <c r="O199" s="229"/>
      <c r="P199" s="230"/>
      <c r="Q199" s="230"/>
      <c r="R199" s="229"/>
      <c r="S199" s="229"/>
      <c r="T199" s="229"/>
      <c r="U199" s="235"/>
      <c r="V199" s="207"/>
      <c r="W199" s="194"/>
      <c r="X199" s="35"/>
      <c r="Y199" s="238"/>
    </row>
    <row r="200" spans="2:25">
      <c r="B200" s="191"/>
      <c r="C200" s="192"/>
      <c r="D200" s="192"/>
      <c r="E200" s="190"/>
      <c r="F200" s="193"/>
      <c r="G200" s="191"/>
      <c r="H200" s="194"/>
      <c r="I200" s="191"/>
      <c r="J200" s="194"/>
      <c r="K200" s="194"/>
      <c r="L200" s="194"/>
      <c r="M200" s="194"/>
      <c r="N200" s="191"/>
      <c r="O200" s="229"/>
      <c r="P200" s="230"/>
      <c r="Q200" s="230"/>
      <c r="R200" s="229"/>
      <c r="S200" s="229"/>
      <c r="T200" s="229"/>
      <c r="U200" s="235"/>
      <c r="V200" s="207"/>
      <c r="W200" s="194"/>
      <c r="X200" s="35"/>
      <c r="Y200" s="238"/>
    </row>
    <row r="201" spans="2:25">
      <c r="B201" s="191"/>
      <c r="C201" s="192"/>
      <c r="D201" s="192"/>
      <c r="E201" s="190"/>
      <c r="F201" s="193"/>
      <c r="G201" s="191"/>
      <c r="H201" s="194"/>
      <c r="I201" s="191"/>
      <c r="J201" s="194"/>
      <c r="K201" s="194"/>
      <c r="L201" s="194"/>
      <c r="M201" s="194"/>
      <c r="N201" s="191"/>
      <c r="O201" s="229"/>
      <c r="P201" s="230"/>
      <c r="Q201" s="230"/>
      <c r="R201" s="229"/>
      <c r="S201" s="229"/>
      <c r="T201" s="229"/>
      <c r="U201" s="235"/>
      <c r="V201" s="207"/>
      <c r="W201" s="194"/>
      <c r="X201" s="35"/>
      <c r="Y201" s="238"/>
    </row>
    <row r="202" spans="2:25">
      <c r="B202" s="191"/>
      <c r="C202" s="192"/>
      <c r="D202" s="192"/>
      <c r="E202" s="190"/>
      <c r="F202" s="193"/>
      <c r="G202" s="191"/>
      <c r="H202" s="194"/>
      <c r="I202" s="191"/>
      <c r="J202" s="194"/>
      <c r="K202" s="191"/>
      <c r="L202" s="191"/>
      <c r="M202" s="191"/>
      <c r="N202" s="191"/>
      <c r="O202" s="229"/>
      <c r="P202" s="230"/>
      <c r="Q202" s="230"/>
      <c r="R202" s="229"/>
      <c r="S202" s="229"/>
      <c r="T202" s="229"/>
      <c r="U202" s="235"/>
      <c r="V202" s="207"/>
      <c r="W202" s="191"/>
      <c r="X202" s="35"/>
      <c r="Y202" s="161"/>
    </row>
    <row r="203" spans="2:25">
      <c r="B203" s="191"/>
      <c r="C203" s="192"/>
      <c r="D203" s="192"/>
      <c r="E203" s="190"/>
      <c r="F203" s="193"/>
      <c r="G203" s="191"/>
      <c r="H203" s="194"/>
      <c r="I203" s="191"/>
      <c r="J203" s="194"/>
      <c r="K203" s="191"/>
      <c r="L203" s="191"/>
      <c r="M203" s="191"/>
      <c r="N203" s="191"/>
      <c r="O203" s="229"/>
      <c r="P203" s="230"/>
      <c r="Q203" s="230"/>
      <c r="R203" s="229"/>
      <c r="S203" s="229"/>
      <c r="T203" s="229"/>
      <c r="U203" s="235"/>
      <c r="V203" s="207"/>
      <c r="W203" s="191"/>
      <c r="X203" s="35"/>
      <c r="Y203" s="161"/>
    </row>
    <row r="204" spans="2:25">
      <c r="B204" s="191"/>
      <c r="C204" s="192"/>
      <c r="D204" s="192"/>
      <c r="E204" s="190"/>
      <c r="F204" s="193"/>
      <c r="G204" s="191"/>
      <c r="H204" s="194"/>
      <c r="I204" s="191"/>
      <c r="J204" s="194"/>
      <c r="K204" s="194"/>
      <c r="L204" s="194"/>
      <c r="M204" s="194"/>
      <c r="N204" s="191"/>
      <c r="O204" s="229"/>
      <c r="P204" s="230"/>
      <c r="Q204" s="230"/>
      <c r="R204" s="229"/>
      <c r="S204" s="229"/>
      <c r="T204" s="229"/>
      <c r="U204" s="235"/>
      <c r="V204" s="207"/>
      <c r="W204" s="194"/>
      <c r="X204" s="35"/>
      <c r="Y204" s="238"/>
    </row>
    <row r="205" spans="2:25">
      <c r="B205" s="191"/>
      <c r="C205" s="192"/>
      <c r="D205" s="192"/>
      <c r="E205" s="190"/>
      <c r="F205" s="193"/>
      <c r="G205" s="191"/>
      <c r="H205" s="194"/>
      <c r="I205" s="191"/>
      <c r="J205" s="194"/>
      <c r="K205" s="191"/>
      <c r="L205" s="191"/>
      <c r="M205" s="191"/>
      <c r="N205" s="191"/>
      <c r="O205" s="229"/>
      <c r="P205" s="230"/>
      <c r="Q205" s="230"/>
      <c r="R205" s="229"/>
      <c r="S205" s="229"/>
      <c r="T205" s="229"/>
      <c r="U205" s="235"/>
      <c r="V205" s="207"/>
      <c r="W205" s="191"/>
      <c r="X205" s="35"/>
      <c r="Y205" s="161"/>
    </row>
    <row r="206" spans="2:25">
      <c r="B206" s="191"/>
      <c r="C206" s="192"/>
      <c r="D206" s="192"/>
      <c r="E206" s="190"/>
      <c r="F206" s="193"/>
      <c r="G206" s="191"/>
      <c r="H206" s="194"/>
      <c r="I206" s="191"/>
      <c r="J206" s="194"/>
      <c r="K206" s="191"/>
      <c r="L206" s="191"/>
      <c r="M206" s="191"/>
      <c r="N206" s="191"/>
      <c r="O206" s="229"/>
      <c r="P206" s="230"/>
      <c r="Q206" s="230"/>
      <c r="R206" s="229"/>
      <c r="S206" s="229"/>
      <c r="T206" s="229"/>
      <c r="U206" s="235"/>
      <c r="V206" s="207"/>
      <c r="W206" s="191"/>
      <c r="X206" s="35"/>
      <c r="Y206" s="161"/>
    </row>
    <row r="207" spans="2:25">
      <c r="B207" s="191"/>
      <c r="C207" s="192"/>
      <c r="D207" s="192"/>
      <c r="E207" s="190"/>
      <c r="F207" s="193"/>
      <c r="G207" s="191"/>
      <c r="H207" s="194"/>
      <c r="I207" s="191"/>
      <c r="J207" s="194"/>
      <c r="K207" s="191"/>
      <c r="L207" s="191"/>
      <c r="M207" s="191"/>
      <c r="N207" s="191"/>
      <c r="O207" s="229"/>
      <c r="P207" s="230"/>
      <c r="Q207" s="230"/>
      <c r="R207" s="229"/>
      <c r="S207" s="229"/>
      <c r="T207" s="229"/>
      <c r="U207" s="235"/>
      <c r="V207" s="207"/>
      <c r="W207" s="191"/>
      <c r="X207" s="35"/>
      <c r="Y207" s="161"/>
    </row>
    <row r="208" spans="2:25">
      <c r="B208" s="191"/>
      <c r="C208" s="192"/>
      <c r="D208" s="192"/>
      <c r="E208" s="190"/>
      <c r="F208" s="193"/>
      <c r="G208" s="191"/>
      <c r="H208" s="194"/>
      <c r="I208" s="191"/>
      <c r="J208" s="194"/>
      <c r="K208" s="191"/>
      <c r="L208" s="191"/>
      <c r="M208" s="191"/>
      <c r="N208" s="191"/>
      <c r="O208" s="229"/>
      <c r="P208" s="230"/>
      <c r="Q208" s="230"/>
      <c r="R208" s="229"/>
      <c r="S208" s="229"/>
      <c r="T208" s="229"/>
      <c r="U208" s="235"/>
      <c r="V208" s="207"/>
      <c r="W208" s="191"/>
      <c r="X208" s="35"/>
      <c r="Y208" s="161"/>
    </row>
    <row r="209" spans="2:25">
      <c r="B209" s="191"/>
      <c r="C209" s="192"/>
      <c r="D209" s="192"/>
      <c r="E209" s="190"/>
      <c r="F209" s="193"/>
      <c r="G209" s="191"/>
      <c r="H209" s="194"/>
      <c r="I209" s="191"/>
      <c r="J209" s="194"/>
      <c r="K209" s="191"/>
      <c r="L209" s="191"/>
      <c r="M209" s="191"/>
      <c r="N209" s="191"/>
      <c r="O209" s="229"/>
      <c r="P209" s="230"/>
      <c r="Q209" s="230"/>
      <c r="R209" s="229"/>
      <c r="S209" s="229"/>
      <c r="T209" s="229"/>
      <c r="U209" s="235"/>
      <c r="V209" s="207"/>
      <c r="W209" s="191"/>
      <c r="X209" s="35"/>
      <c r="Y209" s="161"/>
    </row>
    <row r="210" spans="2:25">
      <c r="B210" s="191"/>
      <c r="C210" s="192"/>
      <c r="D210" s="192"/>
      <c r="E210" s="190"/>
      <c r="F210" s="193"/>
      <c r="G210" s="191"/>
      <c r="H210" s="194"/>
      <c r="I210" s="191"/>
      <c r="J210" s="194"/>
      <c r="K210" s="191"/>
      <c r="L210" s="191"/>
      <c r="M210" s="191"/>
      <c r="N210" s="191"/>
      <c r="O210" s="229"/>
      <c r="P210" s="230"/>
      <c r="Q210" s="230"/>
      <c r="R210" s="229"/>
      <c r="S210" s="229"/>
      <c r="T210" s="229"/>
      <c r="U210" s="235"/>
      <c r="V210" s="207"/>
      <c r="W210" s="191"/>
      <c r="X210" s="35"/>
      <c r="Y210" s="161"/>
    </row>
    <row r="211" spans="2:25">
      <c r="B211" s="191"/>
      <c r="C211" s="192"/>
      <c r="D211" s="192"/>
      <c r="E211" s="190"/>
      <c r="F211" s="193"/>
      <c r="G211" s="191"/>
      <c r="H211" s="194"/>
      <c r="I211" s="191"/>
      <c r="J211" s="194"/>
      <c r="K211" s="191"/>
      <c r="L211" s="191"/>
      <c r="M211" s="191"/>
      <c r="N211" s="191"/>
      <c r="O211" s="229"/>
      <c r="P211" s="230"/>
      <c r="Q211" s="230"/>
      <c r="R211" s="229"/>
      <c r="S211" s="229"/>
      <c r="T211" s="229"/>
      <c r="U211" s="235"/>
      <c r="V211" s="207"/>
      <c r="W211" s="191"/>
      <c r="X211" s="35"/>
      <c r="Y211" s="161"/>
    </row>
    <row r="212" spans="2:25">
      <c r="B212" s="191"/>
      <c r="C212" s="192"/>
      <c r="D212" s="192"/>
      <c r="E212" s="190"/>
      <c r="F212" s="193"/>
      <c r="G212" s="191"/>
      <c r="H212" s="194"/>
      <c r="I212" s="191"/>
      <c r="J212" s="194"/>
      <c r="K212" s="191"/>
      <c r="L212" s="191"/>
      <c r="M212" s="191"/>
      <c r="N212" s="191"/>
      <c r="O212" s="229"/>
      <c r="P212" s="230"/>
      <c r="Q212" s="230"/>
      <c r="R212" s="229"/>
      <c r="S212" s="229"/>
      <c r="T212" s="229"/>
      <c r="U212" s="235"/>
      <c r="V212" s="207"/>
      <c r="W212" s="191"/>
      <c r="X212" s="35"/>
      <c r="Y212" s="161"/>
    </row>
    <row r="213" spans="2:25">
      <c r="B213" s="191"/>
      <c r="C213" s="192"/>
      <c r="D213" s="192"/>
      <c r="E213" s="190"/>
      <c r="F213" s="193"/>
      <c r="G213" s="191"/>
      <c r="H213" s="194"/>
      <c r="I213" s="191"/>
      <c r="J213" s="194"/>
      <c r="K213" s="191"/>
      <c r="L213" s="191"/>
      <c r="M213" s="191"/>
      <c r="N213" s="191"/>
      <c r="O213" s="229"/>
      <c r="P213" s="230"/>
      <c r="Q213" s="230"/>
      <c r="R213" s="229"/>
      <c r="S213" s="229"/>
      <c r="T213" s="229"/>
      <c r="U213" s="235"/>
      <c r="V213" s="207"/>
      <c r="W213" s="191"/>
      <c r="X213" s="35"/>
      <c r="Y213" s="161"/>
    </row>
    <row r="214" spans="2:25">
      <c r="B214" s="191"/>
      <c r="C214" s="192"/>
      <c r="D214" s="192"/>
      <c r="E214" s="190"/>
      <c r="F214" s="193"/>
      <c r="G214" s="191"/>
      <c r="H214" s="194"/>
      <c r="I214" s="191"/>
      <c r="J214" s="194"/>
      <c r="K214" s="191"/>
      <c r="L214" s="191"/>
      <c r="M214" s="191"/>
      <c r="N214" s="191"/>
      <c r="O214" s="229"/>
      <c r="P214" s="230"/>
      <c r="Q214" s="230"/>
      <c r="R214" s="229"/>
      <c r="S214" s="229"/>
      <c r="T214" s="229"/>
      <c r="U214" s="235"/>
      <c r="V214" s="207"/>
      <c r="W214" s="191"/>
      <c r="X214" s="35"/>
      <c r="Y214" s="161"/>
    </row>
    <row r="215" spans="2:25">
      <c r="B215" s="191"/>
      <c r="C215" s="192"/>
      <c r="D215" s="192"/>
      <c r="E215" s="190"/>
      <c r="F215" s="193"/>
      <c r="G215" s="191"/>
      <c r="H215" s="194"/>
      <c r="I215" s="191"/>
      <c r="J215" s="194"/>
      <c r="K215" s="191"/>
      <c r="L215" s="191"/>
      <c r="M215" s="191"/>
      <c r="N215" s="191"/>
      <c r="O215" s="229"/>
      <c r="P215" s="230"/>
      <c r="Q215" s="230"/>
      <c r="R215" s="229"/>
      <c r="S215" s="229"/>
      <c r="T215" s="229"/>
      <c r="U215" s="235"/>
      <c r="V215" s="207"/>
      <c r="W215" s="191"/>
      <c r="X215" s="35"/>
      <c r="Y215" s="161"/>
    </row>
    <row r="216" spans="2:25">
      <c r="B216" s="191"/>
      <c r="C216" s="192"/>
      <c r="D216" s="192"/>
      <c r="E216" s="190"/>
      <c r="F216" s="193"/>
      <c r="G216" s="191"/>
      <c r="H216" s="194"/>
      <c r="I216" s="191"/>
      <c r="J216" s="194"/>
      <c r="K216" s="191"/>
      <c r="L216" s="191"/>
      <c r="M216" s="191"/>
      <c r="N216" s="191"/>
      <c r="O216" s="229"/>
      <c r="P216" s="230"/>
      <c r="Q216" s="230"/>
      <c r="R216" s="229"/>
      <c r="S216" s="229"/>
      <c r="T216" s="229"/>
      <c r="U216" s="235"/>
      <c r="V216" s="207"/>
      <c r="W216" s="191"/>
      <c r="X216" s="35"/>
      <c r="Y216" s="161"/>
    </row>
    <row r="217" spans="2:25">
      <c r="B217" s="191"/>
      <c r="C217" s="192"/>
      <c r="D217" s="192"/>
      <c r="E217" s="190"/>
      <c r="F217" s="193"/>
      <c r="G217" s="191"/>
      <c r="H217" s="194"/>
      <c r="I217" s="191"/>
      <c r="J217" s="194"/>
      <c r="K217" s="191"/>
      <c r="L217" s="191"/>
      <c r="M217" s="191"/>
      <c r="N217" s="191"/>
      <c r="O217" s="229"/>
      <c r="P217" s="230"/>
      <c r="Q217" s="230"/>
      <c r="R217" s="229"/>
      <c r="S217" s="229"/>
      <c r="T217" s="229"/>
      <c r="U217" s="235"/>
      <c r="V217" s="207"/>
      <c r="W217" s="191"/>
      <c r="X217" s="35"/>
      <c r="Y217" s="161"/>
    </row>
    <row r="218" spans="2:25">
      <c r="B218" s="191"/>
      <c r="C218" s="192"/>
      <c r="D218" s="192"/>
      <c r="E218" s="190"/>
      <c r="F218" s="193"/>
      <c r="G218" s="191"/>
      <c r="H218" s="194"/>
      <c r="I218" s="191"/>
      <c r="J218" s="194"/>
      <c r="K218" s="191"/>
      <c r="L218" s="191"/>
      <c r="M218" s="191"/>
      <c r="N218" s="191"/>
      <c r="O218" s="229"/>
      <c r="P218" s="230"/>
      <c r="Q218" s="230"/>
      <c r="R218" s="229"/>
      <c r="S218" s="229"/>
      <c r="T218" s="229"/>
      <c r="U218" s="235"/>
      <c r="V218" s="207"/>
      <c r="W218" s="191"/>
      <c r="X218" s="35"/>
      <c r="Y218" s="161"/>
    </row>
    <row r="219" spans="2:25">
      <c r="B219" s="191"/>
      <c r="C219" s="192"/>
      <c r="D219" s="192"/>
      <c r="E219" s="190"/>
      <c r="F219" s="193"/>
      <c r="G219" s="191"/>
      <c r="H219" s="194"/>
      <c r="I219" s="191"/>
      <c r="J219" s="194"/>
      <c r="K219" s="191"/>
      <c r="L219" s="191"/>
      <c r="M219" s="191"/>
      <c r="N219" s="191"/>
      <c r="O219" s="229"/>
      <c r="P219" s="230"/>
      <c r="Q219" s="230"/>
      <c r="R219" s="229"/>
      <c r="S219" s="229"/>
      <c r="T219" s="229"/>
      <c r="U219" s="235"/>
      <c r="V219" s="207"/>
      <c r="W219" s="191"/>
      <c r="X219" s="35"/>
      <c r="Y219" s="161"/>
    </row>
    <row r="220" spans="2:25">
      <c r="B220" s="191"/>
      <c r="C220" s="192"/>
      <c r="D220" s="192"/>
      <c r="E220" s="190"/>
      <c r="F220" s="193"/>
      <c r="G220" s="191"/>
      <c r="H220" s="194"/>
      <c r="I220" s="191"/>
      <c r="J220" s="194"/>
      <c r="K220" s="191"/>
      <c r="L220" s="191"/>
      <c r="M220" s="191"/>
      <c r="N220" s="191"/>
      <c r="O220" s="229"/>
      <c r="P220" s="230"/>
      <c r="Q220" s="230"/>
      <c r="R220" s="229"/>
      <c r="S220" s="229"/>
      <c r="T220" s="229"/>
      <c r="U220" s="235"/>
      <c r="V220" s="207"/>
      <c r="W220" s="191"/>
      <c r="X220" s="35"/>
      <c r="Y220" s="161"/>
    </row>
    <row r="221" spans="2:25">
      <c r="B221" s="191"/>
      <c r="C221" s="192"/>
      <c r="D221" s="192"/>
      <c r="E221" s="190"/>
      <c r="F221" s="193"/>
      <c r="G221" s="191"/>
      <c r="H221" s="194"/>
      <c r="I221" s="191"/>
      <c r="J221" s="194"/>
      <c r="K221" s="191"/>
      <c r="L221" s="191"/>
      <c r="M221" s="191"/>
      <c r="N221" s="191"/>
      <c r="O221" s="229"/>
      <c r="P221" s="230"/>
      <c r="Q221" s="230"/>
      <c r="R221" s="229"/>
      <c r="S221" s="229"/>
      <c r="T221" s="229"/>
      <c r="U221" s="235"/>
      <c r="V221" s="207"/>
      <c r="W221" s="191"/>
      <c r="X221" s="35"/>
      <c r="Y221" s="161"/>
    </row>
    <row r="222" spans="2:25">
      <c r="B222" s="191"/>
      <c r="C222" s="192"/>
      <c r="D222" s="192"/>
      <c r="E222" s="190"/>
      <c r="F222" s="193"/>
      <c r="G222" s="191"/>
      <c r="H222" s="194"/>
      <c r="I222" s="191"/>
      <c r="J222" s="194"/>
      <c r="K222" s="191"/>
      <c r="L222" s="191"/>
      <c r="M222" s="191"/>
      <c r="N222" s="191"/>
      <c r="O222" s="229"/>
      <c r="P222" s="230"/>
      <c r="Q222" s="230"/>
      <c r="R222" s="229"/>
      <c r="S222" s="229"/>
      <c r="T222" s="229"/>
      <c r="U222" s="235"/>
      <c r="V222" s="207"/>
      <c r="W222" s="191"/>
      <c r="X222" s="35"/>
      <c r="Y222" s="161"/>
    </row>
    <row r="223" spans="2:25">
      <c r="B223" s="191"/>
      <c r="C223" s="192"/>
      <c r="D223" s="192"/>
      <c r="E223" s="190"/>
      <c r="F223" s="193"/>
      <c r="G223" s="191"/>
      <c r="H223" s="194"/>
      <c r="I223" s="191"/>
      <c r="J223" s="194"/>
      <c r="K223" s="191"/>
      <c r="L223" s="191"/>
      <c r="M223" s="191"/>
      <c r="N223" s="191"/>
      <c r="O223" s="229"/>
      <c r="P223" s="230"/>
      <c r="Q223" s="230"/>
      <c r="R223" s="229"/>
      <c r="S223" s="229"/>
      <c r="T223" s="229"/>
      <c r="U223" s="235"/>
      <c r="V223" s="207"/>
      <c r="W223" s="191"/>
      <c r="X223" s="35"/>
      <c r="Y223" s="161"/>
    </row>
    <row r="224" spans="2:25">
      <c r="B224" s="191"/>
      <c r="C224" s="192"/>
      <c r="D224" s="192"/>
      <c r="E224" s="190"/>
      <c r="F224" s="193"/>
      <c r="G224" s="191"/>
      <c r="H224" s="194"/>
      <c r="I224" s="191"/>
      <c r="J224" s="194"/>
      <c r="K224" s="191"/>
      <c r="L224" s="191"/>
      <c r="M224" s="191"/>
      <c r="N224" s="191"/>
      <c r="O224" s="229"/>
      <c r="P224" s="230"/>
      <c r="Q224" s="230"/>
      <c r="R224" s="229"/>
      <c r="S224" s="229"/>
      <c r="T224" s="229"/>
      <c r="U224" s="235"/>
      <c r="V224" s="207"/>
      <c r="W224" s="191"/>
      <c r="X224" s="35"/>
      <c r="Y224" s="161"/>
    </row>
    <row r="225" spans="2:25">
      <c r="B225" s="191"/>
      <c r="C225" s="192"/>
      <c r="D225" s="192"/>
      <c r="E225" s="190"/>
      <c r="F225" s="193"/>
      <c r="G225" s="191"/>
      <c r="H225" s="194"/>
      <c r="I225" s="191"/>
      <c r="J225" s="194"/>
      <c r="K225" s="194"/>
      <c r="L225" s="194"/>
      <c r="M225" s="194"/>
      <c r="N225" s="191"/>
      <c r="O225" s="229"/>
      <c r="P225" s="230"/>
      <c r="Q225" s="230"/>
      <c r="R225" s="229"/>
      <c r="S225" s="229"/>
      <c r="T225" s="229"/>
      <c r="U225" s="235"/>
      <c r="V225" s="207"/>
      <c r="W225" s="194"/>
      <c r="X225" s="35"/>
      <c r="Y225" s="238"/>
    </row>
    <row r="226" spans="2:25">
      <c r="B226" s="191"/>
      <c r="C226" s="192"/>
      <c r="D226" s="192"/>
      <c r="E226" s="190"/>
      <c r="F226" s="193"/>
      <c r="G226" s="191"/>
      <c r="H226" s="194"/>
      <c r="I226" s="191"/>
      <c r="J226" s="194"/>
      <c r="K226" s="191"/>
      <c r="L226" s="191"/>
      <c r="M226" s="191"/>
      <c r="N226" s="191"/>
      <c r="O226" s="229"/>
      <c r="P226" s="230"/>
      <c r="Q226" s="230"/>
      <c r="R226" s="229"/>
      <c r="S226" s="229"/>
      <c r="T226" s="229"/>
      <c r="U226" s="235"/>
      <c r="V226" s="207"/>
      <c r="W226" s="191"/>
      <c r="X226" s="35"/>
      <c r="Y226" s="161"/>
    </row>
    <row r="227" spans="2:25">
      <c r="B227" s="191"/>
      <c r="C227" s="192"/>
      <c r="D227" s="192"/>
      <c r="E227" s="190"/>
      <c r="F227" s="193"/>
      <c r="G227" s="191"/>
      <c r="H227" s="194"/>
      <c r="I227" s="191"/>
      <c r="J227" s="194"/>
      <c r="K227" s="191"/>
      <c r="L227" s="191"/>
      <c r="M227" s="191"/>
      <c r="N227" s="191"/>
      <c r="O227" s="229"/>
      <c r="P227" s="230"/>
      <c r="Q227" s="230"/>
      <c r="R227" s="229"/>
      <c r="S227" s="229"/>
      <c r="T227" s="229"/>
      <c r="U227" s="235"/>
      <c r="V227" s="207"/>
      <c r="W227" s="191"/>
      <c r="X227" s="35"/>
      <c r="Y227" s="161"/>
    </row>
    <row r="228" spans="2:25">
      <c r="B228" s="191"/>
      <c r="C228" s="192"/>
      <c r="D228" s="192"/>
      <c r="E228" s="190"/>
      <c r="F228" s="193"/>
      <c r="G228" s="191"/>
      <c r="H228" s="194"/>
      <c r="I228" s="191"/>
      <c r="J228" s="194"/>
      <c r="K228" s="191"/>
      <c r="L228" s="191"/>
      <c r="M228" s="191"/>
      <c r="N228" s="191"/>
      <c r="O228" s="229"/>
      <c r="P228" s="230"/>
      <c r="Q228" s="230"/>
      <c r="R228" s="229"/>
      <c r="S228" s="229"/>
      <c r="T228" s="229"/>
      <c r="U228" s="235"/>
      <c r="V228" s="207"/>
      <c r="W228" s="191"/>
      <c r="X228" s="35"/>
      <c r="Y228" s="161"/>
    </row>
    <row r="229" spans="2:25">
      <c r="B229" s="191"/>
      <c r="C229" s="192"/>
      <c r="D229" s="192"/>
      <c r="E229" s="190"/>
      <c r="F229" s="193"/>
      <c r="G229" s="191"/>
      <c r="H229" s="194"/>
      <c r="I229" s="191"/>
      <c r="J229" s="194"/>
      <c r="K229" s="191"/>
      <c r="L229" s="191"/>
      <c r="M229" s="191"/>
      <c r="N229" s="191"/>
      <c r="O229" s="229"/>
      <c r="P229" s="230"/>
      <c r="Q229" s="230"/>
      <c r="R229" s="229"/>
      <c r="S229" s="229"/>
      <c r="T229" s="229"/>
      <c r="U229" s="235"/>
      <c r="V229" s="207"/>
      <c r="W229" s="191"/>
      <c r="X229" s="35"/>
      <c r="Y229" s="161"/>
    </row>
    <row r="230" spans="2:25">
      <c r="B230" s="191"/>
      <c r="C230" s="192"/>
      <c r="D230" s="192"/>
      <c r="E230" s="190"/>
      <c r="F230" s="193"/>
      <c r="G230" s="191"/>
      <c r="H230" s="194"/>
      <c r="I230" s="191"/>
      <c r="J230" s="194"/>
      <c r="K230" s="194"/>
      <c r="L230" s="194"/>
      <c r="M230" s="194"/>
      <c r="N230" s="191"/>
      <c r="O230" s="229"/>
      <c r="P230" s="230"/>
      <c r="Q230" s="230"/>
      <c r="R230" s="229"/>
      <c r="S230" s="229"/>
      <c r="T230" s="229"/>
      <c r="U230" s="235"/>
      <c r="V230" s="207"/>
      <c r="W230" s="191"/>
      <c r="X230" s="35"/>
      <c r="Y230" s="161"/>
    </row>
    <row r="231" spans="2:25">
      <c r="B231" s="191"/>
      <c r="C231" s="192"/>
      <c r="D231" s="192"/>
      <c r="E231" s="190"/>
      <c r="F231" s="193"/>
      <c r="G231" s="191"/>
      <c r="H231" s="194"/>
      <c r="I231" s="191"/>
      <c r="J231" s="194"/>
      <c r="K231" s="191"/>
      <c r="L231" s="191"/>
      <c r="M231" s="191"/>
      <c r="N231" s="191"/>
      <c r="O231" s="229"/>
      <c r="P231" s="230"/>
      <c r="Q231" s="230"/>
      <c r="R231" s="229"/>
      <c r="S231" s="229"/>
      <c r="T231" s="229"/>
      <c r="U231" s="235"/>
      <c r="V231" s="207"/>
      <c r="W231" s="191"/>
      <c r="X231" s="35"/>
      <c r="Y231" s="161"/>
    </row>
    <row r="232" spans="2:25">
      <c r="B232" s="191"/>
      <c r="C232" s="192"/>
      <c r="D232" s="192"/>
      <c r="E232" s="190"/>
      <c r="F232" s="193"/>
      <c r="G232" s="191"/>
      <c r="H232" s="194"/>
      <c r="I232" s="191"/>
      <c r="J232" s="194"/>
      <c r="K232" s="194"/>
      <c r="L232" s="194"/>
      <c r="M232" s="194"/>
      <c r="N232" s="191"/>
      <c r="O232" s="229"/>
      <c r="P232" s="230"/>
      <c r="Q232" s="230"/>
      <c r="R232" s="229"/>
      <c r="S232" s="229"/>
      <c r="T232" s="229"/>
      <c r="U232" s="235"/>
      <c r="V232" s="207"/>
      <c r="W232" s="191"/>
      <c r="X232" s="35"/>
      <c r="Y232" s="161"/>
    </row>
    <row r="233" spans="2:25">
      <c r="B233" s="191"/>
      <c r="C233" s="192"/>
      <c r="D233" s="192"/>
      <c r="E233" s="190"/>
      <c r="F233" s="193"/>
      <c r="G233" s="191"/>
      <c r="H233" s="194"/>
      <c r="I233" s="191"/>
      <c r="J233" s="194"/>
      <c r="K233" s="191"/>
      <c r="L233" s="191"/>
      <c r="M233" s="191"/>
      <c r="N233" s="191"/>
      <c r="O233" s="229"/>
      <c r="P233" s="230"/>
      <c r="Q233" s="230"/>
      <c r="R233" s="229"/>
      <c r="S233" s="229"/>
      <c r="T233" s="229"/>
      <c r="U233" s="235"/>
      <c r="V233" s="207"/>
      <c r="W233" s="191"/>
      <c r="X233" s="35"/>
      <c r="Y233" s="161"/>
    </row>
    <row r="234" spans="2:25">
      <c r="B234" s="191"/>
      <c r="C234" s="192"/>
      <c r="D234" s="192"/>
      <c r="E234" s="190"/>
      <c r="F234" s="193"/>
      <c r="G234" s="191"/>
      <c r="H234" s="194"/>
      <c r="I234" s="191"/>
      <c r="J234" s="194"/>
      <c r="K234" s="194"/>
      <c r="L234" s="194"/>
      <c r="M234" s="194"/>
      <c r="N234" s="191"/>
      <c r="O234" s="229"/>
      <c r="P234" s="230"/>
      <c r="Q234" s="230"/>
      <c r="R234" s="229"/>
      <c r="S234" s="229"/>
      <c r="T234" s="229"/>
      <c r="U234" s="235"/>
      <c r="V234" s="207"/>
      <c r="W234" s="194"/>
      <c r="X234" s="35"/>
      <c r="Y234" s="238"/>
    </row>
    <row r="235" spans="2:25">
      <c r="B235" s="191"/>
      <c r="C235" s="192"/>
      <c r="D235" s="192"/>
      <c r="E235" s="190"/>
      <c r="F235" s="193"/>
      <c r="G235" s="191"/>
      <c r="H235" s="194"/>
      <c r="I235" s="191"/>
      <c r="J235" s="194"/>
      <c r="K235" s="194"/>
      <c r="L235" s="194"/>
      <c r="M235" s="194"/>
      <c r="N235" s="191"/>
      <c r="O235" s="229"/>
      <c r="P235" s="230"/>
      <c r="Q235" s="230"/>
      <c r="R235" s="229"/>
      <c r="S235" s="229"/>
      <c r="T235" s="229"/>
      <c r="U235" s="235"/>
      <c r="V235" s="207"/>
      <c r="W235" s="194"/>
      <c r="X235" s="35"/>
      <c r="Y235" s="238"/>
    </row>
    <row r="236" spans="2:25" ht="14.4" customHeight="1">
      <c r="B236" s="191"/>
      <c r="C236" s="192"/>
      <c r="D236" s="192"/>
      <c r="E236" s="190"/>
      <c r="F236" s="193"/>
      <c r="G236" s="191"/>
      <c r="H236" s="194"/>
      <c r="I236" s="191"/>
      <c r="J236" s="194"/>
      <c r="K236" s="191"/>
      <c r="L236" s="191"/>
      <c r="M236" s="191"/>
      <c r="N236" s="191"/>
      <c r="O236" s="229"/>
      <c r="P236" s="230"/>
      <c r="Q236" s="230"/>
      <c r="R236" s="229"/>
      <c r="S236" s="229"/>
      <c r="T236" s="229"/>
      <c r="U236" s="235"/>
      <c r="V236" s="207"/>
      <c r="W236" s="191"/>
      <c r="X236" s="35"/>
      <c r="Y236" s="161"/>
    </row>
    <row r="237" spans="2:25" ht="14.4" customHeight="1">
      <c r="B237" s="191"/>
      <c r="C237" s="192"/>
      <c r="D237" s="192"/>
      <c r="E237" s="190"/>
      <c r="F237" s="193"/>
      <c r="G237" s="191"/>
      <c r="H237" s="194"/>
      <c r="I237" s="191"/>
      <c r="J237" s="194"/>
      <c r="K237" s="191"/>
      <c r="L237" s="191"/>
      <c r="M237" s="191"/>
      <c r="N237" s="191"/>
      <c r="O237" s="229"/>
      <c r="P237" s="230"/>
      <c r="Q237" s="230"/>
      <c r="R237" s="229"/>
      <c r="S237" s="229"/>
      <c r="T237" s="229"/>
      <c r="U237" s="235"/>
      <c r="V237" s="207"/>
      <c r="W237" s="191"/>
      <c r="X237" s="35"/>
      <c r="Y237" s="161"/>
    </row>
    <row r="238" spans="2:25">
      <c r="B238" s="191"/>
      <c r="C238" s="192"/>
      <c r="D238" s="192"/>
      <c r="E238" s="190"/>
      <c r="F238" s="193"/>
      <c r="G238" s="191"/>
      <c r="H238" s="194"/>
      <c r="I238" s="191"/>
      <c r="J238" s="194"/>
      <c r="K238" s="191"/>
      <c r="L238" s="191"/>
      <c r="M238" s="191"/>
      <c r="N238" s="191"/>
      <c r="O238" s="229"/>
      <c r="P238" s="230"/>
      <c r="Q238" s="230"/>
      <c r="R238" s="229"/>
      <c r="S238" s="229"/>
      <c r="T238" s="229"/>
      <c r="U238" s="235"/>
      <c r="V238" s="207"/>
      <c r="W238" s="191"/>
      <c r="X238" s="35"/>
      <c r="Y238" s="161"/>
    </row>
    <row r="239" spans="2:25">
      <c r="B239" s="191"/>
      <c r="C239" s="192"/>
      <c r="D239" s="192"/>
      <c r="E239" s="190"/>
      <c r="F239" s="193"/>
      <c r="G239" s="191"/>
      <c r="H239" s="194"/>
      <c r="I239" s="191"/>
      <c r="J239" s="194"/>
      <c r="K239" s="191"/>
      <c r="L239" s="191"/>
      <c r="M239" s="191"/>
      <c r="N239" s="191"/>
      <c r="O239" s="229"/>
      <c r="P239" s="230"/>
      <c r="Q239" s="230"/>
      <c r="R239" s="229"/>
      <c r="S239" s="229"/>
      <c r="T239" s="229"/>
      <c r="U239" s="235"/>
      <c r="V239" s="207"/>
      <c r="W239" s="191"/>
      <c r="X239" s="35"/>
      <c r="Y239" s="161"/>
    </row>
    <row r="240" spans="2:25">
      <c r="B240" s="191"/>
      <c r="C240" s="192"/>
      <c r="D240" s="192"/>
      <c r="E240" s="190"/>
      <c r="F240" s="193"/>
      <c r="G240" s="191"/>
      <c r="H240" s="194"/>
      <c r="I240" s="191"/>
      <c r="J240" s="194"/>
      <c r="K240" s="194"/>
      <c r="L240" s="194"/>
      <c r="M240" s="194"/>
      <c r="N240" s="191"/>
      <c r="O240" s="229"/>
      <c r="P240" s="230"/>
      <c r="Q240" s="230"/>
      <c r="R240" s="229"/>
      <c r="S240" s="229"/>
      <c r="T240" s="229"/>
      <c r="U240" s="235"/>
      <c r="V240" s="207"/>
      <c r="W240" s="194"/>
      <c r="X240" s="35"/>
      <c r="Y240" s="238"/>
    </row>
    <row r="241" spans="2:25">
      <c r="B241" s="191"/>
      <c r="C241" s="192"/>
      <c r="D241" s="192"/>
      <c r="E241" s="190"/>
      <c r="F241" s="193"/>
      <c r="G241" s="191"/>
      <c r="H241" s="194"/>
      <c r="I241" s="191"/>
      <c r="J241" s="194"/>
      <c r="K241" s="191"/>
      <c r="L241" s="191"/>
      <c r="M241" s="191"/>
      <c r="N241" s="191"/>
      <c r="O241" s="229"/>
      <c r="P241" s="230"/>
      <c r="Q241" s="230"/>
      <c r="R241" s="229"/>
      <c r="S241" s="229"/>
      <c r="T241" s="229"/>
      <c r="U241" s="235"/>
      <c r="V241" s="207"/>
      <c r="W241" s="191"/>
      <c r="X241" s="35"/>
      <c r="Y241" s="161"/>
    </row>
    <row r="242" spans="2:25">
      <c r="B242" s="191"/>
      <c r="C242" s="192"/>
      <c r="D242" s="192"/>
      <c r="E242" s="190"/>
      <c r="F242" s="193"/>
      <c r="G242" s="191"/>
      <c r="H242" s="194"/>
      <c r="I242" s="191"/>
      <c r="J242" s="194"/>
      <c r="K242" s="191"/>
      <c r="L242" s="191"/>
      <c r="M242" s="191"/>
      <c r="N242" s="191"/>
      <c r="O242" s="229"/>
      <c r="P242" s="230"/>
      <c r="Q242" s="230"/>
      <c r="R242" s="229"/>
      <c r="S242" s="229"/>
      <c r="T242" s="229"/>
      <c r="U242" s="235"/>
      <c r="V242" s="207"/>
      <c r="W242" s="191"/>
      <c r="X242" s="35"/>
      <c r="Y242" s="161"/>
    </row>
    <row r="243" spans="2:25">
      <c r="B243" s="191"/>
      <c r="C243" s="192"/>
      <c r="D243" s="192"/>
      <c r="E243" s="190"/>
      <c r="F243" s="193"/>
      <c r="G243" s="191"/>
      <c r="H243" s="194"/>
      <c r="I243" s="191"/>
      <c r="J243" s="194"/>
      <c r="K243" s="191"/>
      <c r="L243" s="191"/>
      <c r="M243" s="191"/>
      <c r="N243" s="191"/>
      <c r="O243" s="229"/>
      <c r="P243" s="230"/>
      <c r="Q243" s="230"/>
      <c r="R243" s="229"/>
      <c r="S243" s="229"/>
      <c r="T243" s="229"/>
      <c r="U243" s="235"/>
      <c r="V243" s="207"/>
      <c r="W243" s="191"/>
      <c r="X243" s="35"/>
      <c r="Y243" s="161"/>
    </row>
    <row r="244" spans="2:25">
      <c r="B244" s="191"/>
      <c r="C244" s="192"/>
      <c r="D244" s="192"/>
      <c r="E244" s="190"/>
      <c r="F244" s="193"/>
      <c r="G244" s="191"/>
      <c r="H244" s="194"/>
      <c r="I244" s="191"/>
      <c r="J244" s="194"/>
      <c r="K244" s="191"/>
      <c r="L244" s="191"/>
      <c r="M244" s="191"/>
      <c r="N244" s="191"/>
      <c r="O244" s="229"/>
      <c r="P244" s="230"/>
      <c r="Q244" s="230"/>
      <c r="R244" s="229"/>
      <c r="S244" s="229"/>
      <c r="T244" s="229"/>
      <c r="U244" s="235"/>
      <c r="V244" s="207"/>
      <c r="W244" s="191"/>
      <c r="X244" s="35"/>
      <c r="Y244" s="161"/>
    </row>
    <row r="245" spans="2:25">
      <c r="B245" s="191"/>
      <c r="C245" s="192"/>
      <c r="D245" s="192"/>
      <c r="E245" s="190"/>
      <c r="F245" s="193"/>
      <c r="G245" s="191"/>
      <c r="H245" s="194"/>
      <c r="I245" s="191"/>
      <c r="J245" s="194"/>
      <c r="K245" s="191"/>
      <c r="L245" s="191"/>
      <c r="M245" s="191"/>
      <c r="N245" s="191"/>
      <c r="O245" s="229"/>
      <c r="P245" s="230"/>
      <c r="Q245" s="230"/>
      <c r="R245" s="229"/>
      <c r="S245" s="229"/>
      <c r="T245" s="229"/>
      <c r="U245" s="235"/>
      <c r="V245" s="207"/>
      <c r="W245" s="191"/>
      <c r="X245" s="35"/>
      <c r="Y245" s="161"/>
    </row>
    <row r="246" spans="2:25">
      <c r="B246" s="191"/>
      <c r="C246" s="192"/>
      <c r="D246" s="192"/>
      <c r="E246" s="190"/>
      <c r="F246" s="193"/>
      <c r="G246" s="191"/>
      <c r="H246" s="194"/>
      <c r="I246" s="191"/>
      <c r="J246" s="194"/>
      <c r="K246" s="191"/>
      <c r="L246" s="191"/>
      <c r="M246" s="191"/>
      <c r="N246" s="191"/>
      <c r="O246" s="229"/>
      <c r="P246" s="230"/>
      <c r="Q246" s="230"/>
      <c r="R246" s="229"/>
      <c r="S246" s="229"/>
      <c r="T246" s="229"/>
      <c r="U246" s="235"/>
      <c r="V246" s="207"/>
      <c r="W246" s="191"/>
      <c r="X246" s="35"/>
      <c r="Y246" s="161"/>
    </row>
    <row r="247" spans="2:25">
      <c r="B247" s="191"/>
      <c r="C247" s="192"/>
      <c r="D247" s="192"/>
      <c r="E247" s="190"/>
      <c r="F247" s="193"/>
      <c r="G247" s="191"/>
      <c r="H247" s="194"/>
      <c r="I247" s="191"/>
      <c r="J247" s="194"/>
      <c r="K247" s="191"/>
      <c r="L247" s="191"/>
      <c r="M247" s="191"/>
      <c r="N247" s="191"/>
      <c r="O247" s="229"/>
      <c r="P247" s="230"/>
      <c r="Q247" s="230"/>
      <c r="R247" s="229"/>
      <c r="S247" s="229"/>
      <c r="T247" s="229"/>
      <c r="U247" s="235"/>
      <c r="V247" s="207"/>
      <c r="W247" s="191"/>
      <c r="X247" s="35"/>
      <c r="Y247" s="161"/>
    </row>
    <row r="248" spans="2:25">
      <c r="B248" s="191"/>
      <c r="C248" s="192"/>
      <c r="D248" s="192"/>
      <c r="E248" s="190"/>
      <c r="F248" s="193"/>
      <c r="G248" s="191"/>
      <c r="H248" s="194"/>
      <c r="I248" s="191"/>
      <c r="J248" s="194"/>
      <c r="K248" s="191"/>
      <c r="L248" s="191"/>
      <c r="M248" s="191"/>
      <c r="N248" s="191"/>
      <c r="O248" s="229"/>
      <c r="P248" s="230"/>
      <c r="Q248" s="230"/>
      <c r="R248" s="229"/>
      <c r="S248" s="229"/>
      <c r="T248" s="229"/>
      <c r="U248" s="235"/>
      <c r="V248" s="207"/>
      <c r="W248" s="191"/>
      <c r="X248" s="35"/>
      <c r="Y248" s="161"/>
    </row>
    <row r="249" spans="2:25">
      <c r="B249" s="191"/>
      <c r="C249" s="192"/>
      <c r="D249" s="192"/>
      <c r="E249" s="190"/>
      <c r="F249" s="193"/>
      <c r="G249" s="191"/>
      <c r="H249" s="194"/>
      <c r="I249" s="191"/>
      <c r="J249" s="194"/>
      <c r="K249" s="191"/>
      <c r="L249" s="191"/>
      <c r="M249" s="191"/>
      <c r="N249" s="191"/>
      <c r="O249" s="229"/>
      <c r="P249" s="230"/>
      <c r="Q249" s="230"/>
      <c r="R249" s="229"/>
      <c r="S249" s="229"/>
      <c r="T249" s="229"/>
      <c r="U249" s="235"/>
      <c r="V249" s="207"/>
      <c r="W249" s="191"/>
      <c r="X249" s="35"/>
      <c r="Y249" s="161"/>
    </row>
    <row r="250" spans="2:25">
      <c r="B250" s="191"/>
      <c r="C250" s="192"/>
      <c r="D250" s="192"/>
      <c r="E250" s="190"/>
      <c r="F250" s="193"/>
      <c r="G250" s="191"/>
      <c r="H250" s="194"/>
      <c r="I250" s="191"/>
      <c r="J250" s="194"/>
      <c r="K250" s="191"/>
      <c r="L250" s="191"/>
      <c r="M250" s="191"/>
      <c r="N250" s="191"/>
      <c r="O250" s="229"/>
      <c r="P250" s="230"/>
      <c r="Q250" s="230"/>
      <c r="R250" s="229"/>
      <c r="S250" s="229"/>
      <c r="T250" s="229"/>
      <c r="U250" s="235"/>
      <c r="V250" s="207"/>
      <c r="W250" s="191"/>
      <c r="X250" s="35"/>
      <c r="Y250" s="161"/>
    </row>
    <row r="251" spans="2:25">
      <c r="B251" s="191"/>
      <c r="C251" s="192"/>
      <c r="D251" s="192"/>
      <c r="E251" s="190"/>
      <c r="F251" s="193"/>
      <c r="G251" s="191"/>
      <c r="H251" s="194"/>
      <c r="I251" s="191"/>
      <c r="J251" s="194"/>
      <c r="K251" s="191"/>
      <c r="L251" s="191"/>
      <c r="M251" s="191"/>
      <c r="N251" s="191"/>
      <c r="O251" s="229"/>
      <c r="P251" s="230"/>
      <c r="Q251" s="230"/>
      <c r="R251" s="229"/>
      <c r="S251" s="229"/>
      <c r="T251" s="229"/>
      <c r="U251" s="235"/>
      <c r="V251" s="207"/>
      <c r="W251" s="191"/>
      <c r="X251" s="35"/>
      <c r="Y251" s="161"/>
    </row>
    <row r="252" spans="2:25">
      <c r="B252" s="191"/>
      <c r="C252" s="192"/>
      <c r="D252" s="192"/>
      <c r="E252" s="190"/>
      <c r="F252" s="193"/>
      <c r="G252" s="191"/>
      <c r="H252" s="194"/>
      <c r="I252" s="191"/>
      <c r="J252" s="194"/>
      <c r="K252" s="191"/>
      <c r="L252" s="191"/>
      <c r="M252" s="191"/>
      <c r="N252" s="191"/>
      <c r="O252" s="229"/>
      <c r="P252" s="230"/>
      <c r="Q252" s="230"/>
      <c r="R252" s="229"/>
      <c r="S252" s="229"/>
      <c r="T252" s="229"/>
      <c r="U252" s="235"/>
      <c r="V252" s="207"/>
      <c r="W252" s="191"/>
      <c r="X252" s="35"/>
      <c r="Y252" s="161"/>
    </row>
    <row r="253" spans="2:25">
      <c r="B253" s="191"/>
      <c r="C253" s="192"/>
      <c r="D253" s="192"/>
      <c r="E253" s="190"/>
      <c r="F253" s="193"/>
      <c r="G253" s="191"/>
      <c r="H253" s="194"/>
      <c r="I253" s="191"/>
      <c r="J253" s="194"/>
      <c r="K253" s="191"/>
      <c r="L253" s="191"/>
      <c r="M253" s="191"/>
      <c r="N253" s="191"/>
      <c r="O253" s="229"/>
      <c r="P253" s="230"/>
      <c r="Q253" s="230"/>
      <c r="R253" s="229"/>
      <c r="S253" s="229"/>
      <c r="T253" s="229"/>
      <c r="U253" s="235"/>
      <c r="V253" s="207"/>
      <c r="W253" s="191"/>
      <c r="X253" s="35"/>
      <c r="Y253" s="161"/>
    </row>
    <row r="254" spans="2:25">
      <c r="B254" s="191"/>
      <c r="C254" s="192"/>
      <c r="D254" s="192"/>
      <c r="E254" s="190"/>
      <c r="F254" s="193"/>
      <c r="G254" s="191"/>
      <c r="H254" s="194"/>
      <c r="I254" s="191"/>
      <c r="J254" s="194"/>
      <c r="K254" s="191"/>
      <c r="L254" s="191"/>
      <c r="M254" s="191"/>
      <c r="N254" s="191"/>
      <c r="O254" s="229"/>
      <c r="P254" s="230"/>
      <c r="Q254" s="230"/>
      <c r="R254" s="229"/>
      <c r="S254" s="229"/>
      <c r="T254" s="229"/>
      <c r="U254" s="235"/>
      <c r="V254" s="207"/>
      <c r="W254" s="191"/>
      <c r="X254" s="35"/>
      <c r="Y254" s="161"/>
    </row>
    <row r="255" spans="2:25">
      <c r="B255" s="191"/>
      <c r="C255" s="192"/>
      <c r="D255" s="192"/>
      <c r="E255" s="190"/>
      <c r="F255" s="193"/>
      <c r="G255" s="191"/>
      <c r="H255" s="194"/>
      <c r="I255" s="191"/>
      <c r="J255" s="194"/>
      <c r="K255" s="191"/>
      <c r="L255" s="191"/>
      <c r="M255" s="191"/>
      <c r="N255" s="191"/>
      <c r="O255" s="229"/>
      <c r="P255" s="230"/>
      <c r="Q255" s="230"/>
      <c r="R255" s="229"/>
      <c r="S255" s="229"/>
      <c r="T255" s="229"/>
      <c r="U255" s="235"/>
      <c r="V255" s="207"/>
      <c r="W255" s="191"/>
      <c r="X255" s="35"/>
      <c r="Y255" s="161"/>
    </row>
    <row r="256" spans="2:25">
      <c r="B256" s="191"/>
      <c r="C256" s="192"/>
      <c r="D256" s="192"/>
      <c r="E256" s="190"/>
      <c r="F256" s="193"/>
      <c r="G256" s="191"/>
      <c r="H256" s="194"/>
      <c r="I256" s="191"/>
      <c r="J256" s="194"/>
      <c r="K256" s="191"/>
      <c r="L256" s="191"/>
      <c r="M256" s="191"/>
      <c r="N256" s="191"/>
      <c r="O256" s="229"/>
      <c r="P256" s="230"/>
      <c r="Q256" s="230"/>
      <c r="R256" s="229"/>
      <c r="S256" s="229"/>
      <c r="T256" s="229"/>
      <c r="U256" s="235"/>
      <c r="V256" s="207"/>
      <c r="W256" s="191"/>
      <c r="X256" s="35"/>
      <c r="Y256" s="161"/>
    </row>
    <row r="257" spans="2:25">
      <c r="B257" s="191"/>
      <c r="C257" s="192"/>
      <c r="D257" s="192"/>
      <c r="E257" s="190"/>
      <c r="F257" s="193"/>
      <c r="G257" s="191"/>
      <c r="H257" s="194"/>
      <c r="I257" s="191"/>
      <c r="J257" s="194"/>
      <c r="K257" s="191"/>
      <c r="L257" s="191"/>
      <c r="M257" s="191"/>
      <c r="N257" s="191"/>
      <c r="O257" s="229"/>
      <c r="P257" s="230"/>
      <c r="Q257" s="230"/>
      <c r="R257" s="229"/>
      <c r="S257" s="229"/>
      <c r="T257" s="229"/>
      <c r="U257" s="235"/>
      <c r="V257" s="207"/>
      <c r="W257" s="191"/>
      <c r="X257" s="35"/>
      <c r="Y257" s="161"/>
    </row>
    <row r="258" spans="2:25">
      <c r="B258" s="191"/>
      <c r="C258" s="192"/>
      <c r="D258" s="192"/>
      <c r="E258" s="190"/>
      <c r="F258" s="193"/>
      <c r="G258" s="191"/>
      <c r="H258" s="194"/>
      <c r="I258" s="191"/>
      <c r="J258" s="194"/>
      <c r="K258" s="191"/>
      <c r="L258" s="191"/>
      <c r="M258" s="191"/>
      <c r="N258" s="191"/>
      <c r="O258" s="229"/>
      <c r="P258" s="230"/>
      <c r="Q258" s="230"/>
      <c r="R258" s="229"/>
      <c r="S258" s="229"/>
      <c r="T258" s="229"/>
      <c r="U258" s="235"/>
      <c r="V258" s="207"/>
      <c r="W258" s="191"/>
      <c r="X258" s="35"/>
      <c r="Y258" s="161"/>
    </row>
    <row r="259" spans="2:25">
      <c r="B259" s="191"/>
      <c r="C259" s="192"/>
      <c r="D259" s="192"/>
      <c r="E259" s="190"/>
      <c r="F259" s="193"/>
      <c r="G259" s="191"/>
      <c r="H259" s="194"/>
      <c r="I259" s="191"/>
      <c r="J259" s="194"/>
      <c r="K259" s="191"/>
      <c r="L259" s="191"/>
      <c r="M259" s="191"/>
      <c r="N259" s="191"/>
      <c r="O259" s="229"/>
      <c r="P259" s="230"/>
      <c r="Q259" s="230"/>
      <c r="R259" s="229"/>
      <c r="S259" s="229"/>
      <c r="T259" s="229"/>
      <c r="U259" s="235"/>
      <c r="V259" s="207"/>
      <c r="W259" s="191"/>
      <c r="X259" s="35"/>
      <c r="Y259" s="161"/>
    </row>
    <row r="260" spans="2:25">
      <c r="B260" s="191"/>
      <c r="C260" s="192"/>
      <c r="D260" s="192"/>
      <c r="E260" s="190"/>
      <c r="F260" s="193"/>
      <c r="G260" s="191"/>
      <c r="H260" s="194"/>
      <c r="I260" s="191"/>
      <c r="J260" s="194"/>
      <c r="K260" s="191"/>
      <c r="L260" s="191"/>
      <c r="M260" s="191"/>
      <c r="N260" s="191"/>
      <c r="O260" s="229"/>
      <c r="P260" s="230"/>
      <c r="Q260" s="230"/>
      <c r="R260" s="229"/>
      <c r="S260" s="229"/>
      <c r="T260" s="229"/>
      <c r="U260" s="235"/>
      <c r="V260" s="207"/>
      <c r="W260" s="191"/>
      <c r="X260" s="35"/>
      <c r="Y260" s="161"/>
    </row>
    <row r="261" spans="2:25">
      <c r="B261" s="191"/>
      <c r="C261" s="192"/>
      <c r="D261" s="192"/>
      <c r="E261" s="190"/>
      <c r="F261" s="193"/>
      <c r="G261" s="191"/>
      <c r="H261" s="194"/>
      <c r="I261" s="191"/>
      <c r="J261" s="194"/>
      <c r="K261" s="191"/>
      <c r="L261" s="191"/>
      <c r="M261" s="191"/>
      <c r="N261" s="191"/>
      <c r="O261" s="229"/>
      <c r="P261" s="230"/>
      <c r="Q261" s="230"/>
      <c r="R261" s="229"/>
      <c r="S261" s="229"/>
      <c r="T261" s="229"/>
      <c r="U261" s="235"/>
      <c r="V261" s="207"/>
      <c r="W261" s="191"/>
      <c r="X261" s="35"/>
      <c r="Y261" s="161"/>
    </row>
    <row r="262" spans="2:25">
      <c r="B262" s="191"/>
      <c r="C262" s="192"/>
      <c r="D262" s="192"/>
      <c r="E262" s="190"/>
      <c r="F262" s="193"/>
      <c r="G262" s="191"/>
      <c r="H262" s="194"/>
      <c r="I262" s="191"/>
      <c r="J262" s="194"/>
      <c r="K262" s="191"/>
      <c r="L262" s="191"/>
      <c r="M262" s="191"/>
      <c r="N262" s="191"/>
      <c r="O262" s="229"/>
      <c r="P262" s="230"/>
      <c r="Q262" s="230"/>
      <c r="R262" s="229"/>
      <c r="S262" s="229"/>
      <c r="T262" s="229"/>
      <c r="U262" s="235"/>
      <c r="V262" s="207"/>
      <c r="W262" s="191"/>
      <c r="X262" s="35"/>
      <c r="Y262" s="161"/>
    </row>
    <row r="263" spans="2:25">
      <c r="B263" s="191"/>
      <c r="C263" s="192"/>
      <c r="D263" s="192"/>
      <c r="E263" s="190"/>
      <c r="F263" s="193"/>
      <c r="G263" s="191"/>
      <c r="H263" s="194"/>
      <c r="I263" s="191"/>
      <c r="J263" s="194"/>
      <c r="K263" s="191"/>
      <c r="L263" s="191"/>
      <c r="M263" s="191"/>
      <c r="N263" s="191"/>
      <c r="O263" s="229"/>
      <c r="P263" s="230"/>
      <c r="Q263" s="230"/>
      <c r="R263" s="229"/>
      <c r="S263" s="229"/>
      <c r="T263" s="229"/>
      <c r="U263" s="235"/>
      <c r="V263" s="207"/>
      <c r="W263" s="191"/>
      <c r="X263" s="35"/>
      <c r="Y263" s="161"/>
    </row>
    <row r="264" spans="2:25">
      <c r="B264" s="191"/>
      <c r="C264" s="192"/>
      <c r="D264" s="192"/>
      <c r="E264" s="190"/>
      <c r="F264" s="193"/>
      <c r="G264" s="191"/>
      <c r="H264" s="194"/>
      <c r="I264" s="191"/>
      <c r="J264" s="194"/>
      <c r="K264" s="191"/>
      <c r="L264" s="191"/>
      <c r="M264" s="191"/>
      <c r="N264" s="191"/>
      <c r="O264" s="229"/>
      <c r="P264" s="230"/>
      <c r="Q264" s="230"/>
      <c r="R264" s="229"/>
      <c r="S264" s="229"/>
      <c r="T264" s="229"/>
      <c r="U264" s="235"/>
      <c r="V264" s="207"/>
      <c r="W264" s="191"/>
      <c r="X264" s="35"/>
      <c r="Y264" s="161"/>
    </row>
    <row r="265" spans="2:25">
      <c r="B265" s="191"/>
      <c r="C265" s="192"/>
      <c r="D265" s="192"/>
      <c r="E265" s="190"/>
      <c r="F265" s="193"/>
      <c r="G265" s="191"/>
      <c r="H265" s="194"/>
      <c r="I265" s="191"/>
      <c r="J265" s="194"/>
      <c r="K265" s="191"/>
      <c r="L265" s="191"/>
      <c r="M265" s="191"/>
      <c r="N265" s="191"/>
      <c r="O265" s="229"/>
      <c r="P265" s="230"/>
      <c r="Q265" s="230"/>
      <c r="R265" s="229"/>
      <c r="S265" s="229"/>
      <c r="T265" s="229"/>
      <c r="U265" s="235"/>
      <c r="V265" s="207"/>
      <c r="W265" s="191"/>
      <c r="X265" s="35"/>
      <c r="Y265" s="161"/>
    </row>
    <row r="266" spans="2:25">
      <c r="B266" s="191"/>
      <c r="C266" s="192"/>
      <c r="D266" s="192"/>
      <c r="E266" s="190"/>
      <c r="F266" s="193"/>
      <c r="G266" s="191"/>
      <c r="H266" s="194"/>
      <c r="I266" s="191"/>
      <c r="J266" s="194"/>
      <c r="K266" s="191"/>
      <c r="L266" s="191"/>
      <c r="M266" s="191"/>
      <c r="N266" s="191"/>
      <c r="O266" s="229"/>
      <c r="P266" s="230"/>
      <c r="Q266" s="230"/>
      <c r="R266" s="229"/>
      <c r="S266" s="229"/>
      <c r="T266" s="229"/>
      <c r="U266" s="235"/>
      <c r="V266" s="207"/>
      <c r="W266" s="191"/>
      <c r="X266" s="35"/>
      <c r="Y266" s="161"/>
    </row>
    <row r="267" spans="2:25">
      <c r="B267" s="191"/>
      <c r="C267" s="192"/>
      <c r="D267" s="192"/>
      <c r="E267" s="190"/>
      <c r="F267" s="193"/>
      <c r="G267" s="191"/>
      <c r="H267" s="194"/>
      <c r="I267" s="191"/>
      <c r="J267" s="194"/>
      <c r="K267" s="191"/>
      <c r="L267" s="191"/>
      <c r="M267" s="191"/>
      <c r="N267" s="191"/>
      <c r="O267" s="229"/>
      <c r="P267" s="230"/>
      <c r="Q267" s="230"/>
      <c r="R267" s="229"/>
      <c r="S267" s="229"/>
      <c r="T267" s="229"/>
      <c r="U267" s="235"/>
      <c r="V267" s="207"/>
      <c r="W267" s="191"/>
      <c r="X267" s="35"/>
      <c r="Y267" s="161"/>
    </row>
    <row r="268" spans="2:25">
      <c r="B268" s="191"/>
      <c r="C268" s="192"/>
      <c r="D268" s="192"/>
      <c r="E268" s="190"/>
      <c r="F268" s="193"/>
      <c r="G268" s="191"/>
      <c r="H268" s="194"/>
      <c r="I268" s="191"/>
      <c r="J268" s="194"/>
      <c r="K268" s="191"/>
      <c r="L268" s="191"/>
      <c r="M268" s="191"/>
      <c r="N268" s="191"/>
      <c r="O268" s="229"/>
      <c r="P268" s="230"/>
      <c r="Q268" s="230"/>
      <c r="R268" s="229"/>
      <c r="S268" s="229"/>
      <c r="T268" s="229"/>
      <c r="U268" s="235"/>
      <c r="V268" s="207"/>
      <c r="W268" s="191"/>
      <c r="X268" s="35"/>
      <c r="Y268" s="161"/>
    </row>
    <row r="269" spans="2:25">
      <c r="B269" s="191"/>
      <c r="C269" s="192"/>
      <c r="D269" s="192"/>
      <c r="E269" s="190"/>
      <c r="F269" s="193"/>
      <c r="G269" s="191"/>
      <c r="H269" s="194"/>
      <c r="I269" s="191"/>
      <c r="J269" s="194"/>
      <c r="K269" s="191"/>
      <c r="L269" s="191"/>
      <c r="M269" s="191"/>
      <c r="N269" s="191"/>
      <c r="O269" s="229"/>
      <c r="P269" s="230"/>
      <c r="Q269" s="230"/>
      <c r="R269" s="229"/>
      <c r="S269" s="229"/>
      <c r="T269" s="229"/>
      <c r="U269" s="235"/>
      <c r="V269" s="207"/>
      <c r="W269" s="191"/>
      <c r="X269" s="35"/>
      <c r="Y269" s="161"/>
    </row>
    <row r="270" spans="2:25">
      <c r="B270" s="191"/>
      <c r="C270" s="192"/>
      <c r="D270" s="192"/>
      <c r="E270" s="190"/>
      <c r="F270" s="193"/>
      <c r="G270" s="191"/>
      <c r="H270" s="194"/>
      <c r="I270" s="191"/>
      <c r="J270" s="194"/>
      <c r="K270" s="191"/>
      <c r="L270" s="191"/>
      <c r="M270" s="191"/>
      <c r="N270" s="191"/>
      <c r="O270" s="229"/>
      <c r="P270" s="230"/>
      <c r="Q270" s="230"/>
      <c r="R270" s="229"/>
      <c r="S270" s="229"/>
      <c r="T270" s="229"/>
      <c r="U270" s="235"/>
      <c r="V270" s="207"/>
      <c r="W270" s="191"/>
      <c r="X270" s="35"/>
      <c r="Y270" s="161"/>
    </row>
    <row r="271" spans="2:25">
      <c r="B271" s="191"/>
      <c r="C271" s="192"/>
      <c r="D271" s="192"/>
      <c r="E271" s="190"/>
      <c r="F271" s="193"/>
      <c r="G271" s="191"/>
      <c r="H271" s="194"/>
      <c r="I271" s="191"/>
      <c r="J271" s="194"/>
      <c r="K271" s="191"/>
      <c r="L271" s="191"/>
      <c r="M271" s="191"/>
      <c r="N271" s="191"/>
      <c r="O271" s="229"/>
      <c r="P271" s="230"/>
      <c r="Q271" s="230"/>
      <c r="R271" s="229"/>
      <c r="S271" s="229"/>
      <c r="T271" s="229"/>
      <c r="U271" s="235"/>
      <c r="V271" s="207"/>
      <c r="W271" s="191"/>
      <c r="X271" s="35"/>
      <c r="Y271" s="161"/>
    </row>
    <row r="272" spans="2:25">
      <c r="B272" s="191"/>
      <c r="C272" s="192"/>
      <c r="D272" s="192"/>
      <c r="E272" s="190"/>
      <c r="F272" s="193"/>
      <c r="G272" s="191"/>
      <c r="H272" s="194"/>
      <c r="I272" s="191"/>
      <c r="J272" s="194"/>
      <c r="K272" s="191"/>
      <c r="L272" s="191"/>
      <c r="M272" s="191"/>
      <c r="N272" s="191"/>
      <c r="O272" s="229"/>
      <c r="P272" s="230"/>
      <c r="Q272" s="230"/>
      <c r="R272" s="229"/>
      <c r="S272" s="229"/>
      <c r="T272" s="229"/>
      <c r="U272" s="235"/>
      <c r="V272" s="207"/>
      <c r="W272" s="191"/>
      <c r="X272" s="35"/>
      <c r="Y272" s="161"/>
    </row>
    <row r="273" spans="2:25">
      <c r="B273" s="191"/>
      <c r="C273" s="192"/>
      <c r="D273" s="192"/>
      <c r="E273" s="190"/>
      <c r="F273" s="193"/>
      <c r="G273" s="191"/>
      <c r="H273" s="194"/>
      <c r="I273" s="191"/>
      <c r="J273" s="194"/>
      <c r="K273" s="191"/>
      <c r="L273" s="191"/>
      <c r="M273" s="191"/>
      <c r="N273" s="191"/>
      <c r="O273" s="229"/>
      <c r="P273" s="230"/>
      <c r="Q273" s="230"/>
      <c r="R273" s="229"/>
      <c r="S273" s="229"/>
      <c r="T273" s="229"/>
      <c r="U273" s="235"/>
      <c r="V273" s="207"/>
      <c r="W273" s="191"/>
      <c r="X273" s="35"/>
      <c r="Y273" s="161"/>
    </row>
    <row r="274" spans="2:25">
      <c r="B274" s="191"/>
      <c r="C274" s="192"/>
      <c r="D274" s="192"/>
      <c r="E274" s="190"/>
      <c r="F274" s="193"/>
      <c r="G274" s="191"/>
      <c r="H274" s="194"/>
      <c r="I274" s="191"/>
      <c r="J274" s="194"/>
      <c r="K274" s="191"/>
      <c r="L274" s="191"/>
      <c r="M274" s="191"/>
      <c r="N274" s="191"/>
      <c r="O274" s="229"/>
      <c r="P274" s="230"/>
      <c r="Q274" s="230"/>
      <c r="R274" s="229"/>
      <c r="S274" s="229"/>
      <c r="T274" s="229"/>
      <c r="U274" s="235"/>
      <c r="V274" s="207"/>
      <c r="W274" s="191"/>
      <c r="X274" s="35"/>
      <c r="Y274" s="161"/>
    </row>
    <row r="275" spans="2:25">
      <c r="B275" s="191"/>
      <c r="C275" s="192"/>
      <c r="D275" s="192"/>
      <c r="E275" s="190"/>
      <c r="F275" s="193"/>
      <c r="G275" s="191"/>
      <c r="H275" s="194"/>
      <c r="I275" s="191"/>
      <c r="J275" s="194"/>
      <c r="K275" s="191"/>
      <c r="L275" s="191"/>
      <c r="M275" s="191"/>
      <c r="N275" s="191"/>
      <c r="O275" s="229"/>
      <c r="P275" s="230"/>
      <c r="Q275" s="230"/>
      <c r="R275" s="229"/>
      <c r="S275" s="229"/>
      <c r="T275" s="229"/>
      <c r="U275" s="235"/>
      <c r="V275" s="207"/>
      <c r="W275" s="191"/>
      <c r="X275" s="35"/>
      <c r="Y275" s="161"/>
    </row>
    <row r="276" spans="2:25">
      <c r="B276" s="191"/>
      <c r="C276" s="192"/>
      <c r="D276" s="192"/>
      <c r="E276" s="190"/>
      <c r="F276" s="193"/>
      <c r="G276" s="191"/>
      <c r="H276" s="194"/>
      <c r="I276" s="191"/>
      <c r="J276" s="194"/>
      <c r="K276" s="191"/>
      <c r="L276" s="191"/>
      <c r="M276" s="191"/>
      <c r="N276" s="191"/>
      <c r="O276" s="229"/>
      <c r="P276" s="230"/>
      <c r="Q276" s="230"/>
      <c r="R276" s="229"/>
      <c r="S276" s="229"/>
      <c r="T276" s="229"/>
      <c r="U276" s="235"/>
      <c r="V276" s="207"/>
      <c r="W276" s="191"/>
      <c r="X276" s="35"/>
      <c r="Y276" s="161"/>
    </row>
    <row r="277" spans="2:25">
      <c r="B277" s="191"/>
      <c r="C277" s="192"/>
      <c r="D277" s="192"/>
      <c r="E277" s="190"/>
      <c r="F277" s="193"/>
      <c r="G277" s="191"/>
      <c r="H277" s="194"/>
      <c r="I277" s="191"/>
      <c r="J277" s="194"/>
      <c r="K277" s="191"/>
      <c r="L277" s="191"/>
      <c r="M277" s="191"/>
      <c r="N277" s="191"/>
      <c r="O277" s="229"/>
      <c r="P277" s="230"/>
      <c r="Q277" s="230"/>
      <c r="R277" s="229"/>
      <c r="S277" s="229"/>
      <c r="T277" s="229"/>
      <c r="U277" s="235"/>
      <c r="V277" s="207"/>
      <c r="W277" s="191"/>
      <c r="X277" s="35"/>
      <c r="Y277" s="161"/>
    </row>
    <row r="278" spans="2:25">
      <c r="B278" s="191"/>
      <c r="C278" s="192"/>
      <c r="D278" s="192"/>
      <c r="E278" s="190"/>
      <c r="F278" s="193"/>
      <c r="G278" s="191"/>
      <c r="H278" s="194"/>
      <c r="I278" s="191"/>
      <c r="J278" s="194"/>
      <c r="K278" s="191"/>
      <c r="L278" s="191"/>
      <c r="M278" s="191"/>
      <c r="N278" s="191"/>
      <c r="O278" s="229"/>
      <c r="P278" s="230"/>
      <c r="Q278" s="230"/>
      <c r="R278" s="229"/>
      <c r="S278" s="229"/>
      <c r="T278" s="229"/>
      <c r="U278" s="235"/>
      <c r="V278" s="207"/>
      <c r="W278" s="191"/>
      <c r="X278" s="35"/>
      <c r="Y278" s="161"/>
    </row>
    <row r="279" spans="2:25">
      <c r="B279" s="191"/>
      <c r="C279" s="192"/>
      <c r="D279" s="192"/>
      <c r="E279" s="190"/>
      <c r="F279" s="193"/>
      <c r="G279" s="191"/>
      <c r="H279" s="194"/>
      <c r="I279" s="191"/>
      <c r="J279" s="194"/>
      <c r="K279" s="191"/>
      <c r="L279" s="191"/>
      <c r="M279" s="191"/>
      <c r="N279" s="191"/>
      <c r="O279" s="229"/>
      <c r="P279" s="230"/>
      <c r="Q279" s="230"/>
      <c r="R279" s="229"/>
      <c r="S279" s="229"/>
      <c r="T279" s="229"/>
      <c r="U279" s="235"/>
      <c r="V279" s="207"/>
      <c r="W279" s="191"/>
      <c r="X279" s="35"/>
      <c r="Y279" s="161"/>
    </row>
    <row r="280" spans="2:25">
      <c r="B280" s="191"/>
      <c r="C280" s="192"/>
      <c r="D280" s="192"/>
      <c r="E280" s="190"/>
      <c r="F280" s="193"/>
      <c r="G280" s="191"/>
      <c r="H280" s="194"/>
      <c r="I280" s="191"/>
      <c r="J280" s="194"/>
      <c r="K280" s="191"/>
      <c r="L280" s="191"/>
      <c r="M280" s="191"/>
      <c r="N280" s="191"/>
      <c r="O280" s="229"/>
      <c r="P280" s="230"/>
      <c r="Q280" s="230"/>
      <c r="R280" s="229"/>
      <c r="S280" s="229"/>
      <c r="T280" s="229"/>
      <c r="U280" s="235"/>
      <c r="V280" s="207"/>
      <c r="W280" s="191"/>
      <c r="X280" s="35"/>
      <c r="Y280" s="161"/>
    </row>
    <row r="281" spans="2:25">
      <c r="B281" s="191"/>
      <c r="C281" s="192"/>
      <c r="D281" s="192"/>
      <c r="E281" s="190"/>
      <c r="F281" s="193"/>
      <c r="G281" s="191"/>
      <c r="H281" s="194"/>
      <c r="I281" s="191"/>
      <c r="J281" s="194"/>
      <c r="K281" s="191"/>
      <c r="L281" s="191"/>
      <c r="M281" s="191"/>
      <c r="N281" s="191"/>
      <c r="O281" s="229"/>
      <c r="P281" s="230"/>
      <c r="Q281" s="230"/>
      <c r="R281" s="229"/>
      <c r="S281" s="229"/>
      <c r="T281" s="229"/>
      <c r="U281" s="235"/>
      <c r="V281" s="207"/>
      <c r="W281" s="191"/>
      <c r="X281" s="35"/>
      <c r="Y281" s="161"/>
    </row>
    <row r="282" spans="2:25">
      <c r="B282" s="191"/>
      <c r="C282" s="192"/>
      <c r="D282" s="192"/>
      <c r="E282" s="190"/>
      <c r="F282" s="193"/>
      <c r="G282" s="191"/>
      <c r="H282" s="194"/>
      <c r="I282" s="191"/>
      <c r="J282" s="194"/>
      <c r="K282" s="191"/>
      <c r="L282" s="191"/>
      <c r="M282" s="191"/>
      <c r="N282" s="191"/>
      <c r="O282" s="229"/>
      <c r="P282" s="230"/>
      <c r="Q282" s="230"/>
      <c r="R282" s="229"/>
      <c r="S282" s="229"/>
      <c r="T282" s="229"/>
      <c r="U282" s="235"/>
      <c r="V282" s="207"/>
      <c r="W282" s="191"/>
      <c r="X282" s="35"/>
      <c r="Y282" s="161"/>
    </row>
    <row r="283" spans="2:25">
      <c r="B283" s="191"/>
      <c r="C283" s="192"/>
      <c r="D283" s="192"/>
      <c r="E283" s="190"/>
      <c r="F283" s="193"/>
      <c r="G283" s="191"/>
      <c r="H283" s="194"/>
      <c r="I283" s="191"/>
      <c r="J283" s="194"/>
      <c r="K283" s="191"/>
      <c r="L283" s="191"/>
      <c r="M283" s="191"/>
      <c r="N283" s="191"/>
      <c r="O283" s="229"/>
      <c r="P283" s="230"/>
      <c r="Q283" s="230"/>
      <c r="R283" s="229"/>
      <c r="S283" s="229"/>
      <c r="T283" s="229"/>
      <c r="U283" s="235"/>
      <c r="V283" s="207"/>
      <c r="W283" s="191"/>
      <c r="X283" s="35"/>
      <c r="Y283" s="161"/>
    </row>
    <row r="284" spans="2:25">
      <c r="B284" s="191"/>
      <c r="C284" s="192"/>
      <c r="D284" s="192"/>
      <c r="E284" s="190"/>
      <c r="F284" s="193"/>
      <c r="G284" s="191"/>
      <c r="H284" s="194"/>
      <c r="I284" s="191"/>
      <c r="J284" s="194"/>
      <c r="K284" s="191"/>
      <c r="L284" s="191"/>
      <c r="M284" s="191"/>
      <c r="N284" s="191"/>
      <c r="O284" s="229"/>
      <c r="P284" s="230"/>
      <c r="Q284" s="230"/>
      <c r="R284" s="229"/>
      <c r="S284" s="229"/>
      <c r="T284" s="229"/>
      <c r="U284" s="235"/>
      <c r="V284" s="207"/>
      <c r="W284" s="191"/>
      <c r="X284" s="35"/>
      <c r="Y284" s="161"/>
    </row>
    <row r="285" spans="2:25">
      <c r="B285" s="191"/>
      <c r="C285" s="192"/>
      <c r="D285" s="192"/>
      <c r="E285" s="190"/>
      <c r="F285" s="193"/>
      <c r="G285" s="191"/>
      <c r="H285" s="194"/>
      <c r="I285" s="191"/>
      <c r="J285" s="194"/>
      <c r="K285" s="191"/>
      <c r="L285" s="191"/>
      <c r="M285" s="191"/>
      <c r="N285" s="191"/>
      <c r="O285" s="229"/>
      <c r="P285" s="230"/>
      <c r="Q285" s="230"/>
      <c r="R285" s="229"/>
      <c r="S285" s="229"/>
      <c r="T285" s="229"/>
      <c r="U285" s="235"/>
      <c r="V285" s="207"/>
      <c r="W285" s="191"/>
      <c r="X285" s="35"/>
      <c r="Y285" s="161"/>
    </row>
    <row r="286" spans="2:25">
      <c r="B286" s="191"/>
      <c r="C286" s="192"/>
      <c r="D286" s="192"/>
      <c r="E286" s="190"/>
      <c r="F286" s="193"/>
      <c r="G286" s="191"/>
      <c r="H286" s="194"/>
      <c r="I286" s="191"/>
      <c r="J286" s="194"/>
      <c r="K286" s="191"/>
      <c r="L286" s="191"/>
      <c r="M286" s="191"/>
      <c r="N286" s="191"/>
      <c r="O286" s="229"/>
      <c r="P286" s="230"/>
      <c r="Q286" s="230"/>
      <c r="R286" s="229"/>
      <c r="S286" s="229"/>
      <c r="T286" s="229"/>
      <c r="U286" s="235"/>
      <c r="V286" s="207"/>
      <c r="W286" s="191"/>
      <c r="X286" s="35"/>
      <c r="Y286" s="161"/>
    </row>
    <row r="287" spans="2:25">
      <c r="B287" s="191"/>
      <c r="C287" s="192"/>
      <c r="D287" s="192"/>
      <c r="E287" s="190"/>
      <c r="F287" s="193"/>
      <c r="G287" s="191"/>
      <c r="H287" s="194"/>
      <c r="I287" s="191"/>
      <c r="J287" s="194"/>
      <c r="K287" s="191"/>
      <c r="L287" s="191"/>
      <c r="M287" s="191"/>
      <c r="N287" s="191"/>
      <c r="O287" s="229"/>
      <c r="P287" s="230"/>
      <c r="Q287" s="230"/>
      <c r="R287" s="229"/>
      <c r="S287" s="229"/>
      <c r="T287" s="229"/>
      <c r="U287" s="235"/>
      <c r="V287" s="207"/>
      <c r="W287" s="191"/>
      <c r="X287" s="35"/>
      <c r="Y287" s="161"/>
    </row>
    <row r="288" spans="2:25">
      <c r="B288" s="191"/>
      <c r="C288" s="192"/>
      <c r="D288" s="192"/>
      <c r="E288" s="190"/>
      <c r="F288" s="193"/>
      <c r="G288" s="191"/>
      <c r="H288" s="194"/>
      <c r="I288" s="191"/>
      <c r="J288" s="194"/>
      <c r="K288" s="191"/>
      <c r="L288" s="191"/>
      <c r="M288" s="191"/>
      <c r="N288" s="191"/>
      <c r="O288" s="229"/>
      <c r="P288" s="230"/>
      <c r="Q288" s="230"/>
      <c r="R288" s="229"/>
      <c r="S288" s="229"/>
      <c r="T288" s="229"/>
      <c r="U288" s="235"/>
      <c r="V288" s="207"/>
      <c r="W288" s="191"/>
      <c r="X288" s="35"/>
      <c r="Y288" s="161"/>
    </row>
    <row r="289" spans="2:25">
      <c r="B289" s="191"/>
      <c r="C289" s="192"/>
      <c r="D289" s="192"/>
      <c r="E289" s="190"/>
      <c r="F289" s="193"/>
      <c r="G289" s="191"/>
      <c r="H289" s="194"/>
      <c r="I289" s="191"/>
      <c r="J289" s="194"/>
      <c r="K289" s="191"/>
      <c r="L289" s="191"/>
      <c r="M289" s="191"/>
      <c r="N289" s="191"/>
      <c r="O289" s="229"/>
      <c r="P289" s="230"/>
      <c r="Q289" s="230"/>
      <c r="R289" s="229"/>
      <c r="S289" s="229"/>
      <c r="T289" s="229"/>
      <c r="U289" s="235"/>
      <c r="V289" s="207"/>
      <c r="W289" s="191"/>
      <c r="X289" s="35"/>
      <c r="Y289" s="161"/>
    </row>
    <row r="290" spans="2:25">
      <c r="B290" s="191"/>
      <c r="C290" s="192"/>
      <c r="D290" s="192"/>
      <c r="E290" s="190"/>
      <c r="F290" s="193"/>
      <c r="G290" s="191"/>
      <c r="H290" s="194"/>
      <c r="I290" s="191"/>
      <c r="J290" s="194"/>
      <c r="K290" s="191"/>
      <c r="L290" s="191"/>
      <c r="M290" s="191"/>
      <c r="N290" s="191"/>
      <c r="O290" s="229"/>
      <c r="P290" s="230"/>
      <c r="Q290" s="230"/>
      <c r="R290" s="229"/>
      <c r="S290" s="229"/>
      <c r="T290" s="229"/>
      <c r="U290" s="235"/>
      <c r="V290" s="207"/>
      <c r="W290" s="191"/>
      <c r="X290" s="35"/>
      <c r="Y290" s="161"/>
    </row>
    <row r="291" spans="2:25">
      <c r="B291" s="191"/>
      <c r="C291" s="192"/>
      <c r="D291" s="192"/>
      <c r="E291" s="190"/>
      <c r="F291" s="193"/>
      <c r="G291" s="191"/>
      <c r="H291" s="194"/>
      <c r="I291" s="191"/>
      <c r="J291" s="194"/>
      <c r="K291" s="191"/>
      <c r="L291" s="191"/>
      <c r="M291" s="191"/>
      <c r="N291" s="191"/>
      <c r="O291" s="229"/>
      <c r="P291" s="230"/>
      <c r="Q291" s="230"/>
      <c r="R291" s="229"/>
      <c r="S291" s="229"/>
      <c r="T291" s="229"/>
      <c r="U291" s="235"/>
      <c r="V291" s="207"/>
      <c r="W291" s="191"/>
      <c r="X291" s="35"/>
      <c r="Y291" s="161"/>
    </row>
    <row r="292" spans="2:25">
      <c r="B292" s="191"/>
      <c r="C292" s="192"/>
      <c r="D292" s="192"/>
      <c r="E292" s="190"/>
      <c r="F292" s="193"/>
      <c r="G292" s="191"/>
      <c r="H292" s="194"/>
      <c r="I292" s="191"/>
      <c r="J292" s="194"/>
      <c r="K292" s="191"/>
      <c r="L292" s="191"/>
      <c r="M292" s="191"/>
      <c r="N292" s="191"/>
      <c r="O292" s="229"/>
      <c r="P292" s="230"/>
      <c r="Q292" s="230"/>
      <c r="R292" s="229"/>
      <c r="S292" s="229"/>
      <c r="T292" s="229"/>
      <c r="U292" s="235"/>
      <c r="V292" s="207"/>
      <c r="W292" s="191"/>
      <c r="X292" s="35"/>
      <c r="Y292" s="161"/>
    </row>
    <row r="293" spans="2:25">
      <c r="B293" s="191"/>
      <c r="C293" s="192"/>
      <c r="D293" s="192"/>
      <c r="E293" s="190"/>
      <c r="F293" s="193"/>
      <c r="G293" s="191"/>
      <c r="H293" s="194"/>
      <c r="I293" s="191"/>
      <c r="J293" s="194"/>
      <c r="K293" s="191"/>
      <c r="L293" s="191"/>
      <c r="M293" s="191"/>
      <c r="N293" s="191"/>
      <c r="O293" s="229"/>
      <c r="P293" s="230"/>
      <c r="Q293" s="230"/>
      <c r="R293" s="229"/>
      <c r="S293" s="229"/>
      <c r="T293" s="229"/>
      <c r="U293" s="235"/>
      <c r="V293" s="207"/>
      <c r="W293" s="191"/>
      <c r="X293" s="35"/>
      <c r="Y293" s="161"/>
    </row>
    <row r="294" spans="2:25">
      <c r="B294" s="191"/>
      <c r="C294" s="192"/>
      <c r="D294" s="192"/>
      <c r="E294" s="190"/>
      <c r="F294" s="193"/>
      <c r="G294" s="191"/>
      <c r="H294" s="194"/>
      <c r="I294" s="191"/>
      <c r="J294" s="194"/>
      <c r="K294" s="191"/>
      <c r="L294" s="191"/>
      <c r="M294" s="191"/>
      <c r="N294" s="191"/>
      <c r="O294" s="229"/>
      <c r="P294" s="230"/>
      <c r="Q294" s="230"/>
      <c r="R294" s="229"/>
      <c r="S294" s="229"/>
      <c r="T294" s="229"/>
      <c r="U294" s="235"/>
      <c r="V294" s="207"/>
      <c r="W294" s="191"/>
      <c r="X294" s="35"/>
      <c r="Y294" s="161"/>
    </row>
    <row r="295" spans="2:25">
      <c r="B295" s="191"/>
      <c r="C295" s="192"/>
      <c r="D295" s="192"/>
      <c r="E295" s="190"/>
      <c r="F295" s="193"/>
      <c r="G295" s="191"/>
      <c r="H295" s="194"/>
      <c r="I295" s="191"/>
      <c r="J295" s="194"/>
      <c r="K295" s="191"/>
      <c r="L295" s="191"/>
      <c r="M295" s="191"/>
      <c r="N295" s="191"/>
      <c r="O295" s="229"/>
      <c r="P295" s="230"/>
      <c r="Q295" s="230"/>
      <c r="R295" s="229"/>
      <c r="S295" s="229"/>
      <c r="T295" s="229"/>
      <c r="U295" s="235"/>
      <c r="V295" s="207"/>
      <c r="W295" s="191"/>
      <c r="X295" s="35"/>
      <c r="Y295" s="161"/>
    </row>
    <row r="296" spans="2:25">
      <c r="B296" s="191"/>
      <c r="C296" s="192"/>
      <c r="D296" s="192"/>
      <c r="E296" s="190"/>
      <c r="F296" s="193"/>
      <c r="G296" s="191"/>
      <c r="H296" s="194"/>
      <c r="I296" s="191"/>
      <c r="J296" s="194"/>
      <c r="K296" s="191"/>
      <c r="L296" s="191"/>
      <c r="M296" s="191"/>
      <c r="N296" s="191"/>
      <c r="O296" s="229"/>
      <c r="P296" s="230"/>
      <c r="Q296" s="230"/>
      <c r="R296" s="229"/>
      <c r="S296" s="229"/>
      <c r="T296" s="229"/>
      <c r="U296" s="235"/>
      <c r="V296" s="207"/>
      <c r="W296" s="191"/>
      <c r="X296" s="35"/>
      <c r="Y296" s="161"/>
    </row>
    <row r="297" spans="2:25">
      <c r="B297" s="191"/>
      <c r="C297" s="192"/>
      <c r="D297" s="192"/>
      <c r="E297" s="190"/>
      <c r="F297" s="193"/>
      <c r="G297" s="191"/>
      <c r="H297" s="194"/>
      <c r="I297" s="191"/>
      <c r="J297" s="194"/>
      <c r="K297" s="191"/>
      <c r="L297" s="191"/>
      <c r="M297" s="191"/>
      <c r="N297" s="191"/>
      <c r="O297" s="229"/>
      <c r="P297" s="230"/>
      <c r="Q297" s="230"/>
      <c r="R297" s="229"/>
      <c r="S297" s="229"/>
      <c r="T297" s="229"/>
      <c r="U297" s="235"/>
      <c r="V297" s="207"/>
      <c r="W297" s="191"/>
      <c r="X297" s="35"/>
      <c r="Y297" s="161"/>
    </row>
    <row r="298" spans="2:25">
      <c r="B298" s="191"/>
      <c r="C298" s="192"/>
      <c r="D298" s="192"/>
      <c r="E298" s="190"/>
      <c r="F298" s="193"/>
      <c r="G298" s="191"/>
      <c r="H298" s="194"/>
      <c r="I298" s="191"/>
      <c r="J298" s="194"/>
      <c r="K298" s="191"/>
      <c r="L298" s="191"/>
      <c r="M298" s="191"/>
      <c r="N298" s="191"/>
      <c r="O298" s="229"/>
      <c r="P298" s="230"/>
      <c r="Q298" s="230"/>
      <c r="R298" s="229"/>
      <c r="S298" s="229"/>
      <c r="T298" s="229"/>
      <c r="U298" s="235"/>
      <c r="V298" s="207"/>
      <c r="W298" s="191"/>
      <c r="X298" s="35"/>
      <c r="Y298" s="161"/>
    </row>
    <row r="299" spans="2:25">
      <c r="B299" s="191"/>
      <c r="C299" s="192"/>
      <c r="D299" s="192"/>
      <c r="E299" s="190"/>
      <c r="F299" s="193"/>
      <c r="G299" s="191"/>
      <c r="H299" s="194"/>
      <c r="I299" s="191"/>
      <c r="J299" s="194"/>
      <c r="K299" s="191"/>
      <c r="L299" s="191"/>
      <c r="M299" s="191"/>
      <c r="N299" s="191"/>
      <c r="O299" s="229"/>
      <c r="P299" s="230"/>
      <c r="Q299" s="230"/>
      <c r="R299" s="229"/>
      <c r="S299" s="229"/>
      <c r="T299" s="229"/>
      <c r="U299" s="235"/>
      <c r="V299" s="207"/>
      <c r="W299" s="191"/>
      <c r="X299" s="35"/>
      <c r="Y299" s="161"/>
    </row>
    <row r="300" spans="2:25">
      <c r="B300" s="191"/>
      <c r="C300" s="192"/>
      <c r="D300" s="192"/>
      <c r="E300" s="190"/>
      <c r="F300" s="193"/>
      <c r="G300" s="191"/>
      <c r="H300" s="194"/>
      <c r="I300" s="191"/>
      <c r="J300" s="194"/>
      <c r="K300" s="191"/>
      <c r="L300" s="191"/>
      <c r="M300" s="191"/>
      <c r="N300" s="191"/>
      <c r="O300" s="229"/>
      <c r="P300" s="230"/>
      <c r="Q300" s="230"/>
      <c r="R300" s="229"/>
      <c r="S300" s="229"/>
      <c r="T300" s="229"/>
      <c r="U300" s="235"/>
      <c r="V300" s="207"/>
      <c r="W300" s="191"/>
      <c r="X300" s="35"/>
      <c r="Y300" s="161"/>
    </row>
    <row r="301" spans="2:25">
      <c r="B301" s="191"/>
      <c r="C301" s="192"/>
      <c r="D301" s="192"/>
      <c r="E301" s="190"/>
      <c r="F301" s="193"/>
      <c r="G301" s="191"/>
      <c r="H301" s="194"/>
      <c r="I301" s="191"/>
      <c r="J301" s="194"/>
      <c r="K301" s="191"/>
      <c r="L301" s="191"/>
      <c r="M301" s="191"/>
      <c r="N301" s="191"/>
      <c r="O301" s="229"/>
      <c r="P301" s="230"/>
      <c r="Q301" s="230"/>
      <c r="R301" s="229"/>
      <c r="S301" s="229"/>
      <c r="T301" s="229"/>
      <c r="U301" s="235"/>
      <c r="V301" s="207"/>
      <c r="W301" s="191"/>
      <c r="X301" s="35"/>
      <c r="Y301" s="161"/>
    </row>
    <row r="302" spans="2:25">
      <c r="B302" s="191"/>
      <c r="C302" s="192"/>
      <c r="D302" s="192"/>
      <c r="E302" s="190"/>
      <c r="F302" s="193"/>
      <c r="G302" s="191"/>
      <c r="H302" s="194"/>
      <c r="I302" s="191"/>
      <c r="J302" s="194"/>
      <c r="K302" s="191"/>
      <c r="L302" s="191"/>
      <c r="M302" s="191"/>
      <c r="N302" s="191"/>
      <c r="O302" s="229"/>
      <c r="P302" s="230"/>
      <c r="Q302" s="230"/>
      <c r="R302" s="229"/>
      <c r="S302" s="229"/>
      <c r="T302" s="229"/>
      <c r="U302" s="235"/>
      <c r="V302" s="207"/>
      <c r="W302" s="191"/>
      <c r="X302" s="35"/>
      <c r="Y302" s="161"/>
    </row>
    <row r="303" spans="2:25">
      <c r="B303" s="191"/>
      <c r="C303" s="192"/>
      <c r="D303" s="192"/>
      <c r="E303" s="190"/>
      <c r="F303" s="193"/>
      <c r="G303" s="191"/>
      <c r="H303" s="194"/>
      <c r="I303" s="191"/>
      <c r="J303" s="194"/>
      <c r="K303" s="191"/>
      <c r="L303" s="191"/>
      <c r="M303" s="191"/>
      <c r="N303" s="191"/>
      <c r="O303" s="229"/>
      <c r="P303" s="230"/>
      <c r="Q303" s="230"/>
      <c r="R303" s="229"/>
      <c r="S303" s="229"/>
      <c r="T303" s="229"/>
      <c r="U303" s="235"/>
      <c r="V303" s="207"/>
      <c r="W303" s="191"/>
      <c r="X303" s="35"/>
      <c r="Y303" s="161"/>
    </row>
    <row r="304" spans="2:25">
      <c r="B304" s="191"/>
      <c r="C304" s="192"/>
      <c r="D304" s="192"/>
      <c r="E304" s="190"/>
      <c r="F304" s="193"/>
      <c r="G304" s="191"/>
      <c r="H304" s="194"/>
      <c r="I304" s="191"/>
      <c r="J304" s="194"/>
      <c r="K304" s="191"/>
      <c r="L304" s="191"/>
      <c r="M304" s="191"/>
      <c r="N304" s="191"/>
      <c r="O304" s="229"/>
      <c r="P304" s="230"/>
      <c r="Q304" s="230"/>
      <c r="R304" s="229"/>
      <c r="S304" s="229"/>
      <c r="T304" s="229"/>
      <c r="U304" s="235"/>
      <c r="V304" s="207"/>
      <c r="W304" s="191"/>
      <c r="X304" s="35"/>
      <c r="Y304" s="161"/>
    </row>
    <row r="305" spans="2:25">
      <c r="B305" s="191"/>
      <c r="C305" s="192"/>
      <c r="D305" s="192"/>
      <c r="E305" s="190"/>
      <c r="F305" s="193"/>
      <c r="G305" s="191"/>
      <c r="H305" s="194"/>
      <c r="I305" s="191"/>
      <c r="J305" s="194"/>
      <c r="K305" s="191"/>
      <c r="L305" s="191"/>
      <c r="M305" s="191"/>
      <c r="N305" s="191"/>
      <c r="O305" s="229"/>
      <c r="P305" s="230"/>
      <c r="Q305" s="230"/>
      <c r="R305" s="229"/>
      <c r="S305" s="229"/>
      <c r="T305" s="229"/>
      <c r="U305" s="235"/>
      <c r="V305" s="207"/>
      <c r="W305" s="191"/>
      <c r="X305" s="35"/>
      <c r="Y305" s="161"/>
    </row>
    <row r="306" spans="2:25">
      <c r="B306" s="191"/>
      <c r="C306" s="192"/>
      <c r="D306" s="192"/>
      <c r="E306" s="190"/>
      <c r="F306" s="193"/>
      <c r="G306" s="191"/>
      <c r="H306" s="194"/>
      <c r="I306" s="191"/>
      <c r="J306" s="194"/>
      <c r="K306" s="191"/>
      <c r="L306" s="191"/>
      <c r="M306" s="191"/>
      <c r="N306" s="191"/>
      <c r="O306" s="229"/>
      <c r="P306" s="230"/>
      <c r="Q306" s="230"/>
      <c r="R306" s="229"/>
      <c r="S306" s="229"/>
      <c r="T306" s="229"/>
      <c r="U306" s="235"/>
      <c r="V306" s="207"/>
      <c r="W306" s="191"/>
      <c r="X306" s="35"/>
      <c r="Y306" s="161"/>
    </row>
    <row r="307" spans="2:25">
      <c r="B307" s="191"/>
      <c r="C307" s="192"/>
      <c r="D307" s="192"/>
      <c r="E307" s="190"/>
      <c r="F307" s="193"/>
      <c r="G307" s="191"/>
      <c r="H307" s="194"/>
      <c r="I307" s="191"/>
      <c r="J307" s="194"/>
      <c r="K307" s="191"/>
      <c r="L307" s="191"/>
      <c r="M307" s="191"/>
      <c r="N307" s="191"/>
      <c r="O307" s="229"/>
      <c r="P307" s="230"/>
      <c r="Q307" s="230"/>
      <c r="R307" s="229"/>
      <c r="S307" s="229"/>
      <c r="T307" s="229"/>
      <c r="U307" s="235"/>
      <c r="V307" s="207"/>
      <c r="W307" s="191"/>
      <c r="X307" s="35"/>
      <c r="Y307" s="161"/>
    </row>
    <row r="308" spans="2:25">
      <c r="B308" s="191"/>
      <c r="C308" s="192"/>
      <c r="D308" s="192"/>
      <c r="E308" s="190"/>
      <c r="F308" s="193"/>
      <c r="G308" s="191"/>
      <c r="H308" s="194"/>
      <c r="I308" s="191"/>
      <c r="J308" s="194"/>
      <c r="K308" s="191"/>
      <c r="L308" s="191"/>
      <c r="M308" s="191"/>
      <c r="N308" s="191"/>
      <c r="O308" s="229"/>
      <c r="P308" s="230"/>
      <c r="Q308" s="230"/>
      <c r="R308" s="229"/>
      <c r="S308" s="229"/>
      <c r="T308" s="229"/>
      <c r="U308" s="235"/>
      <c r="V308" s="207"/>
      <c r="W308" s="191"/>
      <c r="X308" s="35"/>
      <c r="Y308" s="161"/>
    </row>
    <row r="309" spans="2:25">
      <c r="B309" s="191"/>
      <c r="C309" s="192"/>
      <c r="D309" s="192"/>
      <c r="E309" s="190"/>
      <c r="F309" s="193"/>
      <c r="G309" s="191"/>
      <c r="H309" s="194"/>
      <c r="I309" s="191"/>
      <c r="J309" s="194"/>
      <c r="K309" s="191"/>
      <c r="L309" s="191"/>
      <c r="M309" s="191"/>
      <c r="N309" s="191"/>
      <c r="O309" s="229"/>
      <c r="P309" s="230"/>
      <c r="Q309" s="230"/>
      <c r="R309" s="229"/>
      <c r="S309" s="229"/>
      <c r="T309" s="229"/>
      <c r="U309" s="235"/>
      <c r="V309" s="207"/>
      <c r="W309" s="191"/>
      <c r="X309" s="35"/>
      <c r="Y309" s="161"/>
    </row>
    <row r="310" spans="2:25">
      <c r="B310" s="191"/>
      <c r="C310" s="192"/>
      <c r="D310" s="192"/>
      <c r="E310" s="190"/>
      <c r="F310" s="193"/>
      <c r="G310" s="191"/>
      <c r="H310" s="194"/>
      <c r="I310" s="191"/>
      <c r="J310" s="194"/>
      <c r="K310" s="191"/>
      <c r="L310" s="191"/>
      <c r="M310" s="191"/>
      <c r="N310" s="191"/>
      <c r="O310" s="229"/>
      <c r="P310" s="230"/>
      <c r="Q310" s="230"/>
      <c r="R310" s="229"/>
      <c r="S310" s="229"/>
      <c r="T310" s="229"/>
      <c r="U310" s="235"/>
      <c r="V310" s="207"/>
      <c r="W310" s="191"/>
      <c r="X310" s="35"/>
      <c r="Y310" s="161"/>
    </row>
    <row r="311" spans="2:25">
      <c r="B311" s="191"/>
      <c r="C311" s="192"/>
      <c r="D311" s="192"/>
      <c r="E311" s="190"/>
      <c r="F311" s="193"/>
      <c r="G311" s="191"/>
      <c r="H311" s="194"/>
      <c r="I311" s="191"/>
      <c r="J311" s="194"/>
      <c r="K311" s="191"/>
      <c r="L311" s="191"/>
      <c r="M311" s="191"/>
      <c r="N311" s="191"/>
      <c r="O311" s="229"/>
      <c r="P311" s="230"/>
      <c r="Q311" s="230"/>
      <c r="R311" s="229"/>
      <c r="S311" s="229"/>
      <c r="T311" s="229"/>
      <c r="U311" s="235"/>
      <c r="V311" s="207"/>
      <c r="W311" s="191"/>
      <c r="X311" s="35"/>
      <c r="Y311" s="161"/>
    </row>
    <row r="312" spans="2:25">
      <c r="B312" s="191"/>
      <c r="C312" s="192"/>
      <c r="D312" s="192"/>
      <c r="E312" s="190"/>
      <c r="F312" s="193"/>
      <c r="G312" s="191"/>
      <c r="H312" s="194"/>
      <c r="I312" s="191"/>
      <c r="J312" s="194"/>
      <c r="K312" s="191"/>
      <c r="L312" s="191"/>
      <c r="M312" s="191"/>
      <c r="N312" s="191"/>
      <c r="O312" s="229"/>
      <c r="P312" s="230"/>
      <c r="Q312" s="230"/>
      <c r="R312" s="229"/>
      <c r="S312" s="229"/>
      <c r="T312" s="229"/>
      <c r="U312" s="235"/>
      <c r="V312" s="207"/>
      <c r="W312" s="191"/>
      <c r="X312" s="35"/>
      <c r="Y312" s="161"/>
    </row>
    <row r="313" spans="2:25">
      <c r="B313" s="191"/>
      <c r="C313" s="192"/>
      <c r="D313" s="192"/>
      <c r="E313" s="190"/>
      <c r="F313" s="193"/>
      <c r="G313" s="191"/>
      <c r="H313" s="194"/>
      <c r="I313" s="191"/>
      <c r="J313" s="194"/>
      <c r="K313" s="191"/>
      <c r="L313" s="191"/>
      <c r="M313" s="191"/>
      <c r="N313" s="191"/>
      <c r="O313" s="229"/>
      <c r="P313" s="230"/>
      <c r="Q313" s="230"/>
      <c r="R313" s="229"/>
      <c r="S313" s="229"/>
      <c r="T313" s="229"/>
      <c r="U313" s="235"/>
      <c r="V313" s="207"/>
      <c r="W313" s="191"/>
      <c r="X313" s="35"/>
      <c r="Y313" s="161"/>
    </row>
    <row r="314" spans="2:25">
      <c r="B314" s="191"/>
      <c r="C314" s="192"/>
      <c r="D314" s="192"/>
      <c r="E314" s="190"/>
      <c r="F314" s="193"/>
      <c r="G314" s="191"/>
      <c r="H314" s="194"/>
      <c r="I314" s="191"/>
      <c r="J314" s="194"/>
      <c r="K314" s="191"/>
      <c r="L314" s="191"/>
      <c r="M314" s="191"/>
      <c r="N314" s="191"/>
      <c r="O314" s="229"/>
      <c r="P314" s="230"/>
      <c r="Q314" s="230"/>
      <c r="R314" s="229"/>
      <c r="S314" s="229"/>
      <c r="T314" s="229"/>
      <c r="U314" s="235"/>
      <c r="V314" s="207"/>
      <c r="W314" s="191"/>
      <c r="X314" s="35"/>
      <c r="Y314" s="161"/>
    </row>
    <row r="315" spans="2:25">
      <c r="B315" s="191"/>
      <c r="C315" s="192"/>
      <c r="D315" s="192"/>
      <c r="E315" s="190"/>
      <c r="F315" s="193"/>
      <c r="G315" s="191"/>
      <c r="H315" s="194"/>
      <c r="I315" s="191"/>
      <c r="J315" s="194"/>
      <c r="K315" s="191"/>
      <c r="L315" s="191"/>
      <c r="M315" s="191"/>
      <c r="N315" s="191"/>
      <c r="O315" s="229"/>
      <c r="P315" s="230"/>
      <c r="Q315" s="230"/>
      <c r="R315" s="229"/>
      <c r="S315" s="229"/>
      <c r="T315" s="229"/>
      <c r="U315" s="235"/>
      <c r="V315" s="207"/>
      <c r="W315" s="191"/>
      <c r="X315" s="35"/>
      <c r="Y315" s="161"/>
    </row>
    <row r="316" spans="2:25">
      <c r="B316" s="191"/>
      <c r="C316" s="192"/>
      <c r="D316" s="192"/>
      <c r="E316" s="190"/>
      <c r="F316" s="193"/>
      <c r="G316" s="191"/>
      <c r="H316" s="194"/>
      <c r="I316" s="191"/>
      <c r="J316" s="194"/>
      <c r="K316" s="191"/>
      <c r="L316" s="191"/>
      <c r="M316" s="191"/>
      <c r="N316" s="191"/>
      <c r="O316" s="229"/>
      <c r="P316" s="230"/>
      <c r="Q316" s="230"/>
      <c r="R316" s="229"/>
      <c r="S316" s="229"/>
      <c r="T316" s="229"/>
      <c r="U316" s="235"/>
      <c r="V316" s="207"/>
      <c r="W316" s="191"/>
      <c r="X316" s="35"/>
      <c r="Y316" s="161"/>
    </row>
    <row r="317" spans="2:25">
      <c r="B317" s="191"/>
      <c r="C317" s="192"/>
      <c r="D317" s="192"/>
      <c r="E317" s="190"/>
      <c r="F317" s="193"/>
      <c r="G317" s="191"/>
      <c r="H317" s="194"/>
      <c r="I317" s="191"/>
      <c r="J317" s="194"/>
      <c r="K317" s="191"/>
      <c r="L317" s="191"/>
      <c r="M317" s="191"/>
      <c r="N317" s="191"/>
      <c r="O317" s="229"/>
      <c r="P317" s="230"/>
      <c r="Q317" s="230"/>
      <c r="R317" s="229"/>
      <c r="S317" s="229"/>
      <c r="T317" s="229"/>
      <c r="U317" s="235"/>
      <c r="V317" s="207"/>
      <c r="W317" s="191"/>
      <c r="X317" s="35"/>
      <c r="Y317" s="161"/>
    </row>
    <row r="318" spans="2:25">
      <c r="B318" s="191"/>
      <c r="C318" s="192"/>
      <c r="D318" s="192"/>
      <c r="E318" s="190"/>
      <c r="F318" s="193"/>
      <c r="G318" s="191"/>
      <c r="H318" s="194"/>
      <c r="I318" s="191"/>
      <c r="J318" s="194"/>
      <c r="K318" s="191"/>
      <c r="L318" s="191"/>
      <c r="M318" s="191"/>
      <c r="N318" s="191"/>
      <c r="O318" s="229"/>
      <c r="P318" s="230"/>
      <c r="Q318" s="230"/>
      <c r="R318" s="229"/>
      <c r="S318" s="229"/>
      <c r="T318" s="229"/>
      <c r="U318" s="235"/>
      <c r="V318" s="207"/>
      <c r="W318" s="191"/>
      <c r="X318" s="35"/>
      <c r="Y318" s="161"/>
    </row>
    <row r="319" spans="2:25">
      <c r="B319" s="191"/>
      <c r="C319" s="192"/>
      <c r="D319" s="192"/>
      <c r="E319" s="190"/>
      <c r="F319" s="193"/>
      <c r="G319" s="191"/>
      <c r="H319" s="194"/>
      <c r="I319" s="191"/>
      <c r="J319" s="194"/>
      <c r="K319" s="191"/>
      <c r="L319" s="191"/>
      <c r="M319" s="191"/>
      <c r="N319" s="191"/>
      <c r="O319" s="229"/>
      <c r="P319" s="230"/>
      <c r="Q319" s="230"/>
      <c r="R319" s="229"/>
      <c r="S319" s="229"/>
      <c r="T319" s="229"/>
      <c r="U319" s="235"/>
      <c r="V319" s="207"/>
      <c r="W319" s="191"/>
      <c r="X319" s="35"/>
      <c r="Y319" s="161"/>
    </row>
    <row r="320" spans="2:25">
      <c r="B320" s="191"/>
      <c r="C320" s="192"/>
      <c r="D320" s="192"/>
      <c r="E320" s="190"/>
      <c r="F320" s="193"/>
      <c r="G320" s="191"/>
      <c r="H320" s="194"/>
      <c r="I320" s="191"/>
      <c r="J320" s="194"/>
      <c r="K320" s="191"/>
      <c r="L320" s="191"/>
      <c r="M320" s="191"/>
      <c r="N320" s="191"/>
      <c r="O320" s="229"/>
      <c r="P320" s="230"/>
      <c r="Q320" s="230"/>
      <c r="R320" s="229"/>
      <c r="S320" s="229"/>
      <c r="T320" s="229"/>
      <c r="U320" s="235"/>
      <c r="V320" s="207"/>
      <c r="W320" s="191"/>
      <c r="X320" s="35"/>
      <c r="Y320" s="161"/>
    </row>
    <row r="321" spans="2:25">
      <c r="B321" s="191"/>
      <c r="C321" s="192"/>
      <c r="D321" s="192"/>
      <c r="E321" s="190"/>
      <c r="F321" s="193"/>
      <c r="G321" s="191"/>
      <c r="H321" s="194"/>
      <c r="I321" s="191"/>
      <c r="J321" s="194"/>
      <c r="K321" s="191"/>
      <c r="L321" s="191"/>
      <c r="M321" s="191"/>
      <c r="N321" s="191"/>
      <c r="O321" s="229"/>
      <c r="P321" s="230"/>
      <c r="Q321" s="230"/>
      <c r="R321" s="229"/>
      <c r="S321" s="229"/>
      <c r="T321" s="229"/>
      <c r="U321" s="235"/>
      <c r="V321" s="207"/>
      <c r="W321" s="191"/>
      <c r="X321" s="35"/>
      <c r="Y321" s="161"/>
    </row>
    <row r="322" spans="2:25">
      <c r="B322" s="191"/>
      <c r="C322" s="192"/>
      <c r="D322" s="192"/>
      <c r="E322" s="190"/>
      <c r="F322" s="193"/>
      <c r="G322" s="191"/>
      <c r="H322" s="194"/>
      <c r="I322" s="191"/>
      <c r="J322" s="194"/>
      <c r="K322" s="191"/>
      <c r="L322" s="191"/>
      <c r="M322" s="191"/>
      <c r="N322" s="191"/>
      <c r="O322" s="229"/>
      <c r="P322" s="230"/>
      <c r="Q322" s="230"/>
      <c r="R322" s="229"/>
      <c r="S322" s="229"/>
      <c r="T322" s="229"/>
      <c r="U322" s="235"/>
      <c r="V322" s="207"/>
      <c r="W322" s="191"/>
      <c r="X322" s="35"/>
      <c r="Y322" s="161"/>
    </row>
    <row r="323" spans="2:25">
      <c r="B323" s="191"/>
      <c r="C323" s="192"/>
      <c r="D323" s="192"/>
      <c r="E323" s="190"/>
      <c r="F323" s="193"/>
      <c r="G323" s="191"/>
      <c r="H323" s="194"/>
      <c r="I323" s="191"/>
      <c r="J323" s="194"/>
      <c r="K323" s="191"/>
      <c r="L323" s="191"/>
      <c r="M323" s="191"/>
      <c r="N323" s="191"/>
      <c r="O323" s="229"/>
      <c r="P323" s="230"/>
      <c r="Q323" s="230"/>
      <c r="R323" s="229"/>
      <c r="S323" s="229"/>
      <c r="T323" s="229"/>
      <c r="U323" s="235"/>
      <c r="V323" s="207"/>
      <c r="W323" s="191"/>
      <c r="X323" s="35"/>
      <c r="Y323" s="161"/>
    </row>
    <row r="324" spans="2:25">
      <c r="B324" s="191"/>
      <c r="C324" s="192"/>
      <c r="D324" s="192"/>
      <c r="E324" s="190"/>
      <c r="F324" s="193"/>
      <c r="G324" s="191"/>
      <c r="H324" s="194"/>
      <c r="I324" s="191"/>
      <c r="J324" s="194"/>
      <c r="K324" s="191"/>
      <c r="L324" s="191"/>
      <c r="M324" s="191"/>
      <c r="N324" s="191"/>
      <c r="O324" s="229"/>
      <c r="P324" s="230"/>
      <c r="Q324" s="230"/>
      <c r="R324" s="229"/>
      <c r="S324" s="229"/>
      <c r="T324" s="229"/>
      <c r="U324" s="235"/>
      <c r="V324" s="207"/>
      <c r="W324" s="191"/>
      <c r="X324" s="35"/>
      <c r="Y324" s="161"/>
    </row>
    <row r="325" spans="2:25">
      <c r="B325" s="191"/>
      <c r="C325" s="192"/>
      <c r="D325" s="192"/>
      <c r="E325" s="190"/>
      <c r="F325" s="193"/>
      <c r="G325" s="191"/>
      <c r="H325" s="194"/>
      <c r="I325" s="191"/>
      <c r="J325" s="194"/>
      <c r="K325" s="191"/>
      <c r="L325" s="191"/>
      <c r="M325" s="191"/>
      <c r="N325" s="191"/>
      <c r="O325" s="229"/>
      <c r="P325" s="230"/>
      <c r="Q325" s="230"/>
      <c r="R325" s="229"/>
      <c r="S325" s="229"/>
      <c r="T325" s="229"/>
      <c r="U325" s="235"/>
      <c r="V325" s="207"/>
      <c r="W325" s="191"/>
      <c r="X325" s="35"/>
      <c r="Y325" s="161"/>
    </row>
    <row r="326" spans="2:25">
      <c r="B326" s="191"/>
      <c r="C326" s="192"/>
      <c r="D326" s="192"/>
      <c r="E326" s="190"/>
      <c r="F326" s="193"/>
      <c r="G326" s="191"/>
      <c r="H326" s="194"/>
      <c r="I326" s="191"/>
      <c r="J326" s="194"/>
      <c r="K326" s="191"/>
      <c r="L326" s="191"/>
      <c r="M326" s="191"/>
      <c r="N326" s="191"/>
      <c r="O326" s="229"/>
      <c r="P326" s="230"/>
      <c r="Q326" s="230"/>
      <c r="R326" s="229"/>
      <c r="S326" s="229"/>
      <c r="T326" s="229"/>
      <c r="U326" s="235"/>
      <c r="V326" s="207"/>
      <c r="W326" s="191"/>
      <c r="X326" s="35"/>
      <c r="Y326" s="161"/>
    </row>
    <row r="327" spans="2:25">
      <c r="B327" s="191"/>
      <c r="C327" s="192"/>
      <c r="D327" s="192"/>
      <c r="E327" s="190"/>
      <c r="F327" s="193"/>
      <c r="G327" s="191"/>
      <c r="H327" s="194"/>
      <c r="I327" s="191"/>
      <c r="J327" s="194"/>
      <c r="K327" s="191"/>
      <c r="L327" s="191"/>
      <c r="M327" s="191"/>
      <c r="N327" s="191"/>
      <c r="O327" s="229"/>
      <c r="P327" s="230"/>
      <c r="Q327" s="230"/>
      <c r="R327" s="229"/>
      <c r="S327" s="229"/>
      <c r="T327" s="229"/>
      <c r="U327" s="235"/>
      <c r="V327" s="207"/>
      <c r="W327" s="191"/>
      <c r="X327" s="35"/>
      <c r="Y327" s="161"/>
    </row>
    <row r="328" spans="2:25">
      <c r="B328" s="191"/>
      <c r="C328" s="192"/>
      <c r="D328" s="192"/>
      <c r="E328" s="190"/>
      <c r="F328" s="193"/>
      <c r="G328" s="191"/>
      <c r="H328" s="194"/>
      <c r="I328" s="191"/>
      <c r="J328" s="194"/>
      <c r="K328" s="191"/>
      <c r="L328" s="191"/>
      <c r="M328" s="191"/>
      <c r="N328" s="191"/>
      <c r="O328" s="229"/>
      <c r="P328" s="230"/>
      <c r="Q328" s="230"/>
      <c r="R328" s="229"/>
      <c r="S328" s="229"/>
      <c r="T328" s="229"/>
      <c r="U328" s="235"/>
      <c r="V328" s="207"/>
      <c r="W328" s="191"/>
      <c r="X328" s="35"/>
      <c r="Y328" s="161"/>
    </row>
    <row r="329" spans="2:25">
      <c r="B329" s="191"/>
      <c r="C329" s="192"/>
      <c r="D329" s="192"/>
      <c r="E329" s="190"/>
      <c r="F329" s="193"/>
      <c r="G329" s="191"/>
      <c r="H329" s="194"/>
      <c r="I329" s="191"/>
      <c r="J329" s="194"/>
      <c r="K329" s="191"/>
      <c r="L329" s="191"/>
      <c r="M329" s="191"/>
      <c r="N329" s="191"/>
      <c r="O329" s="229"/>
      <c r="P329" s="230"/>
      <c r="Q329" s="230"/>
      <c r="R329" s="229"/>
      <c r="S329" s="229"/>
      <c r="T329" s="229"/>
      <c r="U329" s="235"/>
      <c r="V329" s="207"/>
      <c r="W329" s="191"/>
      <c r="X329" s="35"/>
      <c r="Y329" s="161"/>
    </row>
    <row r="330" spans="2:25">
      <c r="B330" s="191"/>
      <c r="C330" s="192"/>
      <c r="D330" s="192"/>
      <c r="E330" s="190"/>
      <c r="F330" s="193"/>
      <c r="G330" s="191"/>
      <c r="H330" s="194"/>
      <c r="I330" s="191"/>
      <c r="J330" s="194"/>
      <c r="K330" s="191"/>
      <c r="L330" s="191"/>
      <c r="M330" s="191"/>
      <c r="N330" s="191"/>
      <c r="O330" s="229"/>
      <c r="P330" s="230"/>
      <c r="Q330" s="230"/>
      <c r="R330" s="229"/>
      <c r="S330" s="229"/>
      <c r="T330" s="229"/>
      <c r="U330" s="235"/>
      <c r="V330" s="207"/>
      <c r="W330" s="191"/>
      <c r="X330" s="35"/>
      <c r="Y330" s="161"/>
    </row>
    <row r="331" spans="2:25">
      <c r="B331" s="191"/>
      <c r="C331" s="192"/>
      <c r="D331" s="192"/>
      <c r="E331" s="190"/>
      <c r="F331" s="193"/>
      <c r="G331" s="191"/>
      <c r="H331" s="194"/>
      <c r="I331" s="191"/>
      <c r="J331" s="194"/>
      <c r="K331" s="191"/>
      <c r="L331" s="191"/>
      <c r="M331" s="191"/>
      <c r="N331" s="191"/>
      <c r="O331" s="229"/>
      <c r="P331" s="230"/>
      <c r="Q331" s="230"/>
      <c r="R331" s="229"/>
      <c r="S331" s="229"/>
      <c r="T331" s="229"/>
      <c r="U331" s="235"/>
      <c r="V331" s="207"/>
      <c r="W331" s="191"/>
      <c r="X331" s="35"/>
      <c r="Y331" s="161"/>
    </row>
    <row r="332" spans="2:25">
      <c r="B332" s="191"/>
      <c r="C332" s="192"/>
      <c r="D332" s="192"/>
      <c r="E332" s="190"/>
      <c r="F332" s="193"/>
      <c r="G332" s="191"/>
      <c r="H332" s="194"/>
      <c r="I332" s="191"/>
      <c r="J332" s="194"/>
      <c r="K332" s="191"/>
      <c r="L332" s="191"/>
      <c r="M332" s="191"/>
      <c r="N332" s="191"/>
      <c r="O332" s="229"/>
      <c r="P332" s="230"/>
      <c r="Q332" s="230"/>
      <c r="R332" s="229"/>
      <c r="S332" s="229"/>
      <c r="T332" s="229"/>
      <c r="U332" s="235"/>
      <c r="V332" s="207"/>
      <c r="W332" s="191"/>
      <c r="X332" s="35"/>
      <c r="Y332" s="161"/>
    </row>
    <row r="333" spans="2:25">
      <c r="B333" s="191"/>
      <c r="C333" s="192"/>
      <c r="D333" s="192"/>
      <c r="E333" s="190"/>
      <c r="F333" s="193"/>
      <c r="G333" s="191"/>
      <c r="H333" s="194"/>
      <c r="I333" s="191"/>
      <c r="J333" s="194"/>
      <c r="K333" s="191"/>
      <c r="L333" s="191"/>
      <c r="M333" s="191"/>
      <c r="N333" s="191"/>
      <c r="O333" s="229"/>
      <c r="P333" s="230"/>
      <c r="Q333" s="230"/>
      <c r="R333" s="229"/>
      <c r="S333" s="229"/>
      <c r="T333" s="229"/>
      <c r="U333" s="235"/>
      <c r="V333" s="207"/>
      <c r="W333" s="191"/>
      <c r="X333" s="35"/>
      <c r="Y333" s="161"/>
    </row>
    <row r="334" spans="2:25">
      <c r="B334" s="191"/>
      <c r="C334" s="192"/>
      <c r="D334" s="192"/>
      <c r="E334" s="190"/>
      <c r="F334" s="193"/>
      <c r="G334" s="191"/>
      <c r="H334" s="194"/>
      <c r="I334" s="191"/>
      <c r="J334" s="194"/>
      <c r="K334" s="191"/>
      <c r="L334" s="191"/>
      <c r="M334" s="191"/>
      <c r="N334" s="191"/>
      <c r="O334" s="229"/>
      <c r="P334" s="230"/>
      <c r="Q334" s="230"/>
      <c r="R334" s="229"/>
      <c r="S334" s="229"/>
      <c r="T334" s="229"/>
      <c r="U334" s="235"/>
      <c r="V334" s="207"/>
      <c r="W334" s="191"/>
      <c r="X334" s="35"/>
      <c r="Y334" s="161"/>
    </row>
    <row r="335" spans="2:25">
      <c r="B335" s="191"/>
      <c r="C335" s="192"/>
      <c r="D335" s="192"/>
      <c r="E335" s="190"/>
      <c r="F335" s="193"/>
      <c r="G335" s="191"/>
      <c r="H335" s="194"/>
      <c r="I335" s="191"/>
      <c r="J335" s="194"/>
      <c r="K335" s="191"/>
      <c r="L335" s="191"/>
      <c r="M335" s="191"/>
      <c r="N335" s="191"/>
      <c r="O335" s="229"/>
      <c r="P335" s="230"/>
      <c r="Q335" s="230"/>
      <c r="R335" s="229"/>
      <c r="S335" s="229"/>
      <c r="T335" s="229"/>
      <c r="U335" s="235"/>
      <c r="V335" s="207"/>
      <c r="W335" s="191"/>
      <c r="X335" s="35"/>
      <c r="Y335" s="161"/>
    </row>
    <row r="336" spans="2:25">
      <c r="B336" s="191"/>
      <c r="C336" s="192"/>
      <c r="D336" s="192"/>
      <c r="E336" s="190"/>
      <c r="F336" s="193"/>
      <c r="G336" s="191"/>
      <c r="H336" s="194"/>
      <c r="I336" s="191"/>
      <c r="J336" s="194"/>
      <c r="K336" s="191"/>
      <c r="L336" s="191"/>
      <c r="M336" s="191"/>
      <c r="N336" s="191"/>
      <c r="O336" s="229"/>
      <c r="P336" s="230"/>
      <c r="Q336" s="230"/>
      <c r="R336" s="229"/>
      <c r="S336" s="229"/>
      <c r="T336" s="229"/>
      <c r="U336" s="235"/>
      <c r="V336" s="207"/>
      <c r="W336" s="191"/>
      <c r="X336" s="35"/>
      <c r="Y336" s="161"/>
    </row>
    <row r="337" spans="2:25">
      <c r="B337" s="191"/>
      <c r="C337" s="192"/>
      <c r="D337" s="192"/>
      <c r="E337" s="190"/>
      <c r="F337" s="193"/>
      <c r="G337" s="191"/>
      <c r="H337" s="194"/>
      <c r="I337" s="191"/>
      <c r="J337" s="194"/>
      <c r="K337" s="191"/>
      <c r="L337" s="191"/>
      <c r="M337" s="191"/>
      <c r="N337" s="191"/>
      <c r="O337" s="229"/>
      <c r="P337" s="230"/>
      <c r="Q337" s="230"/>
      <c r="R337" s="229"/>
      <c r="S337" s="229"/>
      <c r="T337" s="229"/>
      <c r="U337" s="235"/>
      <c r="V337" s="207"/>
      <c r="W337" s="191"/>
      <c r="X337" s="35"/>
      <c r="Y337" s="161"/>
    </row>
    <row r="338" spans="2:25">
      <c r="B338" s="191"/>
      <c r="C338" s="192"/>
      <c r="D338" s="192"/>
      <c r="E338" s="190"/>
      <c r="F338" s="193"/>
      <c r="G338" s="191"/>
      <c r="H338" s="194"/>
      <c r="I338" s="191"/>
      <c r="J338" s="194"/>
      <c r="K338" s="191"/>
      <c r="L338" s="191"/>
      <c r="M338" s="191"/>
      <c r="N338" s="191"/>
      <c r="O338" s="229"/>
      <c r="P338" s="230"/>
      <c r="Q338" s="230"/>
      <c r="R338" s="229"/>
      <c r="S338" s="229"/>
      <c r="T338" s="229"/>
      <c r="U338" s="235"/>
      <c r="V338" s="207"/>
      <c r="W338" s="191"/>
      <c r="X338" s="35"/>
      <c r="Y338" s="161"/>
    </row>
    <row r="339" spans="2:25">
      <c r="B339" s="191"/>
      <c r="C339" s="192"/>
      <c r="D339" s="192"/>
      <c r="E339" s="190"/>
      <c r="F339" s="193"/>
      <c r="G339" s="191"/>
      <c r="H339" s="194"/>
      <c r="I339" s="191"/>
      <c r="J339" s="194"/>
      <c r="K339" s="191"/>
      <c r="L339" s="191"/>
      <c r="M339" s="191"/>
      <c r="N339" s="191"/>
      <c r="O339" s="229"/>
      <c r="P339" s="230"/>
      <c r="Q339" s="230"/>
      <c r="R339" s="229"/>
      <c r="S339" s="229"/>
      <c r="T339" s="229"/>
      <c r="U339" s="235"/>
      <c r="V339" s="207"/>
      <c r="W339" s="191"/>
      <c r="X339" s="35"/>
      <c r="Y339" s="161"/>
    </row>
    <row r="340" spans="2:25">
      <c r="B340" s="191"/>
      <c r="C340" s="192"/>
      <c r="D340" s="192"/>
      <c r="E340" s="190"/>
      <c r="F340" s="193"/>
      <c r="G340" s="191"/>
      <c r="H340" s="194"/>
      <c r="I340" s="191"/>
      <c r="J340" s="194"/>
      <c r="K340" s="191"/>
      <c r="L340" s="191"/>
      <c r="M340" s="191"/>
      <c r="N340" s="191"/>
      <c r="O340" s="229"/>
      <c r="P340" s="230"/>
      <c r="Q340" s="230"/>
      <c r="R340" s="229"/>
      <c r="S340" s="229"/>
      <c r="T340" s="229"/>
      <c r="U340" s="235"/>
      <c r="V340" s="207"/>
      <c r="W340" s="191"/>
      <c r="X340" s="35"/>
      <c r="Y340" s="161"/>
    </row>
    <row r="341" spans="2:25">
      <c r="B341" s="191"/>
      <c r="C341" s="192"/>
      <c r="D341" s="192"/>
      <c r="E341" s="190"/>
      <c r="F341" s="193"/>
      <c r="G341" s="191"/>
      <c r="H341" s="194"/>
      <c r="I341" s="191"/>
      <c r="J341" s="194"/>
      <c r="K341" s="191"/>
      <c r="L341" s="191"/>
      <c r="M341" s="191"/>
      <c r="N341" s="191"/>
      <c r="O341" s="229"/>
      <c r="P341" s="230"/>
      <c r="Q341" s="230"/>
      <c r="R341" s="229"/>
      <c r="S341" s="229"/>
      <c r="T341" s="229"/>
      <c r="U341" s="235"/>
      <c r="V341" s="207"/>
      <c r="W341" s="191"/>
      <c r="X341" s="35"/>
      <c r="Y341" s="161"/>
    </row>
    <row r="342" spans="2:25">
      <c r="B342" s="191"/>
      <c r="C342" s="192"/>
      <c r="D342" s="192"/>
      <c r="E342" s="190"/>
      <c r="F342" s="193"/>
      <c r="G342" s="191"/>
      <c r="H342" s="194"/>
      <c r="I342" s="191"/>
      <c r="J342" s="194"/>
      <c r="K342" s="191"/>
      <c r="L342" s="191"/>
      <c r="M342" s="191"/>
      <c r="N342" s="191"/>
      <c r="O342" s="229"/>
      <c r="P342" s="230"/>
      <c r="Q342" s="230"/>
      <c r="R342" s="229"/>
      <c r="S342" s="229"/>
      <c r="T342" s="229"/>
      <c r="U342" s="235"/>
      <c r="V342" s="207"/>
      <c r="W342" s="191"/>
      <c r="X342" s="35"/>
      <c r="Y342" s="161"/>
    </row>
    <row r="343" spans="2:25">
      <c r="B343" s="191"/>
      <c r="C343" s="192"/>
      <c r="D343" s="192"/>
      <c r="E343" s="190"/>
      <c r="F343" s="193"/>
      <c r="G343" s="191"/>
      <c r="H343" s="194"/>
      <c r="I343" s="191"/>
      <c r="J343" s="194"/>
      <c r="K343" s="191"/>
      <c r="L343" s="191"/>
      <c r="M343" s="191"/>
      <c r="N343" s="191"/>
      <c r="O343" s="229"/>
      <c r="P343" s="230"/>
      <c r="Q343" s="230"/>
      <c r="R343" s="229"/>
      <c r="S343" s="229"/>
      <c r="T343" s="229"/>
      <c r="U343" s="235"/>
      <c r="V343" s="207"/>
      <c r="W343" s="191"/>
      <c r="X343" s="35"/>
      <c r="Y343" s="161"/>
    </row>
    <row r="344" spans="2:25">
      <c r="B344" s="191"/>
      <c r="C344" s="192"/>
      <c r="D344" s="192"/>
      <c r="E344" s="190"/>
      <c r="F344" s="193"/>
      <c r="G344" s="191"/>
      <c r="H344" s="194"/>
      <c r="I344" s="191"/>
      <c r="J344" s="194"/>
      <c r="K344" s="191"/>
      <c r="L344" s="191"/>
      <c r="M344" s="191"/>
      <c r="N344" s="191"/>
      <c r="O344" s="229"/>
      <c r="P344" s="230"/>
      <c r="Q344" s="230"/>
      <c r="R344" s="229"/>
      <c r="S344" s="229"/>
      <c r="T344" s="229"/>
      <c r="U344" s="235"/>
      <c r="V344" s="207"/>
      <c r="W344" s="191"/>
      <c r="X344" s="35"/>
      <c r="Y344" s="161"/>
    </row>
    <row r="345" spans="2:25">
      <c r="B345" s="191"/>
      <c r="C345" s="192"/>
      <c r="D345" s="192"/>
      <c r="E345" s="190"/>
      <c r="F345" s="193"/>
      <c r="G345" s="191"/>
      <c r="H345" s="194"/>
      <c r="I345" s="191"/>
      <c r="J345" s="194"/>
      <c r="K345" s="191"/>
      <c r="L345" s="191"/>
      <c r="M345" s="191"/>
      <c r="N345" s="191"/>
      <c r="O345" s="229"/>
      <c r="P345" s="230"/>
      <c r="Q345" s="230"/>
      <c r="R345" s="229"/>
      <c r="S345" s="229"/>
      <c r="T345" s="229"/>
      <c r="U345" s="235"/>
      <c r="V345" s="207"/>
      <c r="W345" s="191"/>
      <c r="X345" s="35"/>
      <c r="Y345" s="161"/>
    </row>
    <row r="346" spans="2:25">
      <c r="B346" s="191"/>
      <c r="C346" s="192"/>
      <c r="D346" s="192"/>
      <c r="E346" s="190"/>
      <c r="F346" s="193"/>
      <c r="G346" s="191"/>
      <c r="H346" s="194"/>
      <c r="I346" s="191"/>
      <c r="J346" s="194"/>
      <c r="K346" s="191"/>
      <c r="L346" s="191"/>
      <c r="M346" s="191"/>
      <c r="N346" s="191"/>
      <c r="O346" s="229"/>
      <c r="P346" s="230"/>
      <c r="Q346" s="230"/>
      <c r="R346" s="229"/>
      <c r="S346" s="229"/>
      <c r="T346" s="229"/>
      <c r="U346" s="235"/>
      <c r="V346" s="207"/>
      <c r="W346" s="191"/>
      <c r="X346" s="35"/>
      <c r="Y346" s="161"/>
    </row>
    <row r="347" spans="2:25">
      <c r="B347" s="191"/>
      <c r="C347" s="192"/>
      <c r="D347" s="192"/>
      <c r="E347" s="190"/>
      <c r="F347" s="193"/>
      <c r="G347" s="191"/>
      <c r="H347" s="194"/>
      <c r="I347" s="191"/>
      <c r="J347" s="194"/>
      <c r="K347" s="191"/>
      <c r="L347" s="191"/>
      <c r="M347" s="191"/>
      <c r="N347" s="191"/>
      <c r="O347" s="229"/>
      <c r="P347" s="230"/>
      <c r="Q347" s="230"/>
      <c r="R347" s="229"/>
      <c r="S347" s="229"/>
      <c r="T347" s="229"/>
      <c r="U347" s="235"/>
      <c r="V347" s="207"/>
      <c r="W347" s="191"/>
      <c r="X347" s="35"/>
      <c r="Y347" s="161"/>
    </row>
    <row r="348" spans="2:25">
      <c r="B348" s="191"/>
      <c r="C348" s="192"/>
      <c r="D348" s="192"/>
      <c r="E348" s="190"/>
      <c r="F348" s="193"/>
      <c r="G348" s="191"/>
      <c r="H348" s="194"/>
      <c r="I348" s="191"/>
      <c r="J348" s="194"/>
      <c r="K348" s="191"/>
      <c r="L348" s="191"/>
      <c r="M348" s="191"/>
      <c r="N348" s="191"/>
      <c r="O348" s="229"/>
      <c r="P348" s="230"/>
      <c r="Q348" s="230"/>
      <c r="R348" s="229"/>
      <c r="S348" s="229"/>
      <c r="T348" s="229"/>
      <c r="U348" s="235"/>
      <c r="V348" s="207"/>
      <c r="W348" s="191"/>
      <c r="X348" s="35"/>
      <c r="Y348" s="161"/>
    </row>
    <row r="349" spans="2:25">
      <c r="B349" s="191"/>
      <c r="C349" s="192"/>
      <c r="D349" s="192"/>
      <c r="E349" s="190"/>
      <c r="F349" s="193"/>
      <c r="G349" s="191"/>
      <c r="H349" s="194"/>
      <c r="I349" s="191"/>
      <c r="J349" s="194"/>
      <c r="K349" s="191"/>
      <c r="L349" s="191"/>
      <c r="M349" s="191"/>
      <c r="N349" s="191"/>
      <c r="O349" s="229"/>
      <c r="P349" s="230"/>
      <c r="Q349" s="230"/>
      <c r="R349" s="229"/>
      <c r="S349" s="229"/>
      <c r="T349" s="229"/>
      <c r="U349" s="235"/>
      <c r="V349" s="207"/>
      <c r="W349" s="191"/>
      <c r="X349" s="35"/>
      <c r="Y349" s="161"/>
    </row>
    <row r="350" spans="2:25">
      <c r="B350" s="191"/>
      <c r="C350" s="192"/>
      <c r="D350" s="192"/>
      <c r="E350" s="190"/>
      <c r="F350" s="193"/>
      <c r="G350" s="191"/>
      <c r="H350" s="194"/>
      <c r="I350" s="191"/>
      <c r="J350" s="194"/>
      <c r="K350" s="191"/>
      <c r="L350" s="191"/>
      <c r="M350" s="191"/>
      <c r="N350" s="191"/>
      <c r="O350" s="229"/>
      <c r="P350" s="230"/>
      <c r="Q350" s="230"/>
      <c r="R350" s="229"/>
      <c r="S350" s="229"/>
      <c r="T350" s="229"/>
      <c r="U350" s="235"/>
      <c r="V350" s="207"/>
      <c r="W350" s="191"/>
      <c r="X350" s="35"/>
      <c r="Y350" s="161"/>
    </row>
    <row r="351" spans="2:25">
      <c r="B351" s="191"/>
      <c r="C351" s="192"/>
      <c r="D351" s="192"/>
      <c r="E351" s="190"/>
      <c r="F351" s="193"/>
      <c r="G351" s="191"/>
      <c r="H351" s="194"/>
      <c r="I351" s="191"/>
      <c r="J351" s="194"/>
      <c r="K351" s="191"/>
      <c r="L351" s="191"/>
      <c r="M351" s="191"/>
      <c r="N351" s="191"/>
      <c r="O351" s="229"/>
      <c r="P351" s="230"/>
      <c r="Q351" s="230"/>
      <c r="R351" s="229"/>
      <c r="S351" s="229"/>
      <c r="T351" s="229"/>
      <c r="U351" s="235"/>
      <c r="V351" s="207"/>
      <c r="W351" s="191"/>
      <c r="X351" s="35"/>
      <c r="Y351" s="161"/>
    </row>
    <row r="352" spans="2:25">
      <c r="B352" s="191"/>
      <c r="C352" s="192"/>
      <c r="D352" s="192"/>
      <c r="E352" s="190"/>
      <c r="F352" s="193"/>
      <c r="G352" s="191"/>
      <c r="H352" s="194"/>
      <c r="I352" s="191"/>
      <c r="J352" s="194"/>
      <c r="K352" s="191"/>
      <c r="L352" s="191"/>
      <c r="M352" s="191"/>
      <c r="N352" s="191"/>
      <c r="O352" s="229"/>
      <c r="P352" s="230"/>
      <c r="Q352" s="230"/>
      <c r="R352" s="229"/>
      <c r="S352" s="229"/>
      <c r="T352" s="229"/>
      <c r="U352" s="235"/>
      <c r="V352" s="207"/>
      <c r="W352" s="191"/>
      <c r="X352" s="35"/>
      <c r="Y352" s="161"/>
    </row>
    <row r="353" spans="2:25">
      <c r="B353" s="191"/>
      <c r="C353" s="192"/>
      <c r="D353" s="192"/>
      <c r="E353" s="190"/>
      <c r="F353" s="193"/>
      <c r="G353" s="191"/>
      <c r="H353" s="194"/>
      <c r="I353" s="191"/>
      <c r="J353" s="194"/>
      <c r="K353" s="191"/>
      <c r="L353" s="191"/>
      <c r="M353" s="191"/>
      <c r="N353" s="191"/>
      <c r="O353" s="229"/>
      <c r="P353" s="230"/>
      <c r="Q353" s="230"/>
      <c r="R353" s="229"/>
      <c r="S353" s="229"/>
      <c r="T353" s="229"/>
      <c r="U353" s="235"/>
      <c r="V353" s="207"/>
      <c r="W353" s="191"/>
      <c r="X353" s="35"/>
      <c r="Y353" s="161"/>
    </row>
    <row r="354" spans="2:25">
      <c r="B354" s="191"/>
      <c r="C354" s="192"/>
      <c r="D354" s="192"/>
      <c r="E354" s="190"/>
      <c r="F354" s="193"/>
      <c r="G354" s="191"/>
      <c r="H354" s="194"/>
      <c r="I354" s="191"/>
      <c r="J354" s="194"/>
      <c r="K354" s="191"/>
      <c r="L354" s="191"/>
      <c r="M354" s="191"/>
      <c r="N354" s="191"/>
      <c r="O354" s="229"/>
      <c r="P354" s="230"/>
      <c r="Q354" s="230"/>
      <c r="R354" s="229"/>
      <c r="S354" s="229"/>
      <c r="T354" s="229"/>
      <c r="U354" s="235"/>
      <c r="V354" s="207"/>
      <c r="W354" s="191"/>
      <c r="X354" s="35"/>
      <c r="Y354" s="161"/>
    </row>
    <row r="355" spans="2:25">
      <c r="B355" s="191"/>
      <c r="C355" s="192"/>
      <c r="D355" s="192"/>
      <c r="E355" s="190"/>
      <c r="F355" s="193"/>
      <c r="G355" s="191"/>
      <c r="H355" s="194"/>
      <c r="I355" s="191"/>
      <c r="J355" s="194"/>
      <c r="K355" s="191"/>
      <c r="L355" s="191"/>
      <c r="M355" s="191"/>
      <c r="N355" s="191"/>
      <c r="O355" s="229"/>
      <c r="P355" s="230"/>
      <c r="Q355" s="230"/>
      <c r="R355" s="229"/>
      <c r="S355" s="229"/>
      <c r="T355" s="229"/>
      <c r="U355" s="235"/>
      <c r="V355" s="207"/>
      <c r="W355" s="191"/>
      <c r="X355" s="35"/>
      <c r="Y355" s="161"/>
    </row>
    <row r="356" spans="2:25">
      <c r="B356" s="191"/>
      <c r="C356" s="192"/>
      <c r="D356" s="192"/>
      <c r="E356" s="190"/>
      <c r="F356" s="193"/>
      <c r="G356" s="191"/>
      <c r="H356" s="194"/>
      <c r="I356" s="191"/>
      <c r="J356" s="194"/>
      <c r="K356" s="191"/>
      <c r="L356" s="191"/>
      <c r="M356" s="191"/>
      <c r="N356" s="191"/>
      <c r="O356" s="229"/>
      <c r="P356" s="230"/>
      <c r="Q356" s="230"/>
      <c r="R356" s="229"/>
      <c r="S356" s="229"/>
      <c r="T356" s="229"/>
      <c r="U356" s="235"/>
      <c r="V356" s="207"/>
      <c r="W356" s="191"/>
      <c r="X356" s="35"/>
      <c r="Y356" s="161"/>
    </row>
    <row r="357" spans="2:25">
      <c r="B357" s="191"/>
      <c r="C357" s="192"/>
      <c r="D357" s="192"/>
      <c r="E357" s="190"/>
      <c r="F357" s="193"/>
      <c r="G357" s="191"/>
      <c r="H357" s="194"/>
      <c r="I357" s="191"/>
      <c r="J357" s="194"/>
      <c r="K357" s="191"/>
      <c r="L357" s="191"/>
      <c r="M357" s="191"/>
      <c r="N357" s="191"/>
      <c r="O357" s="229"/>
      <c r="P357" s="230"/>
      <c r="Q357" s="230"/>
      <c r="R357" s="229"/>
      <c r="S357" s="229"/>
      <c r="T357" s="229"/>
      <c r="U357" s="235"/>
      <c r="V357" s="207"/>
      <c r="W357" s="191"/>
      <c r="X357" s="35"/>
      <c r="Y357" s="161"/>
    </row>
    <row r="358" spans="2:25">
      <c r="B358" s="191"/>
      <c r="C358" s="192"/>
      <c r="D358" s="192"/>
      <c r="E358" s="190"/>
      <c r="F358" s="193"/>
      <c r="G358" s="191"/>
      <c r="H358" s="194"/>
      <c r="I358" s="191"/>
      <c r="J358" s="194"/>
      <c r="K358" s="191"/>
      <c r="L358" s="191"/>
      <c r="M358" s="191"/>
      <c r="N358" s="191"/>
      <c r="O358" s="229"/>
      <c r="P358" s="230"/>
      <c r="Q358" s="230"/>
      <c r="R358" s="229"/>
      <c r="S358" s="229"/>
      <c r="T358" s="229"/>
      <c r="U358" s="235"/>
      <c r="V358" s="207"/>
      <c r="W358" s="191"/>
      <c r="X358" s="35"/>
      <c r="Y358" s="161"/>
    </row>
    <row r="359" spans="2:25">
      <c r="B359" s="191"/>
      <c r="C359" s="192"/>
      <c r="D359" s="192"/>
      <c r="E359" s="190"/>
      <c r="F359" s="193"/>
      <c r="G359" s="191"/>
      <c r="H359" s="194"/>
      <c r="I359" s="191"/>
      <c r="J359" s="194"/>
      <c r="K359" s="191"/>
      <c r="L359" s="191"/>
      <c r="M359" s="191"/>
      <c r="N359" s="191"/>
      <c r="O359" s="229"/>
      <c r="P359" s="230"/>
      <c r="Q359" s="230"/>
      <c r="R359" s="229"/>
      <c r="S359" s="229"/>
      <c r="T359" s="229"/>
      <c r="U359" s="235"/>
      <c r="V359" s="207"/>
      <c r="W359" s="191"/>
      <c r="X359" s="35"/>
      <c r="Y359" s="161"/>
    </row>
    <row r="360" spans="2:25">
      <c r="B360" s="191"/>
      <c r="C360" s="192"/>
      <c r="D360" s="192"/>
      <c r="E360" s="190"/>
      <c r="F360" s="193"/>
      <c r="G360" s="191"/>
      <c r="H360" s="194"/>
      <c r="I360" s="191"/>
      <c r="J360" s="194"/>
      <c r="K360" s="191"/>
      <c r="L360" s="191"/>
      <c r="M360" s="191"/>
      <c r="N360" s="191"/>
      <c r="O360" s="229"/>
      <c r="P360" s="230"/>
      <c r="Q360" s="230"/>
      <c r="R360" s="229"/>
      <c r="S360" s="229"/>
      <c r="T360" s="229"/>
      <c r="U360" s="235"/>
      <c r="V360" s="207"/>
      <c r="W360" s="191"/>
      <c r="X360" s="35"/>
      <c r="Y360" s="161"/>
    </row>
    <row r="361" spans="2:25">
      <c r="B361" s="191"/>
      <c r="C361" s="192"/>
      <c r="D361" s="192"/>
      <c r="E361" s="190"/>
      <c r="F361" s="193"/>
      <c r="G361" s="191"/>
      <c r="H361" s="194"/>
      <c r="I361" s="191"/>
      <c r="J361" s="194"/>
      <c r="K361" s="191"/>
      <c r="L361" s="191"/>
      <c r="M361" s="191"/>
      <c r="N361" s="191"/>
      <c r="O361" s="229"/>
      <c r="P361" s="230"/>
      <c r="Q361" s="230"/>
      <c r="R361" s="229"/>
      <c r="S361" s="229"/>
      <c r="T361" s="229"/>
      <c r="U361" s="235"/>
      <c r="V361" s="207"/>
      <c r="W361" s="191"/>
      <c r="X361" s="35"/>
      <c r="Y361" s="161"/>
    </row>
    <row r="362" spans="2:25">
      <c r="B362" s="191"/>
      <c r="C362" s="192"/>
      <c r="D362" s="192"/>
      <c r="E362" s="190"/>
      <c r="F362" s="193"/>
      <c r="G362" s="191"/>
      <c r="H362" s="194"/>
      <c r="I362" s="191"/>
      <c r="J362" s="194"/>
      <c r="K362" s="191"/>
      <c r="L362" s="191"/>
      <c r="M362" s="191"/>
      <c r="N362" s="191"/>
      <c r="O362" s="229"/>
      <c r="P362" s="230"/>
      <c r="Q362" s="230"/>
      <c r="R362" s="229"/>
      <c r="S362" s="229"/>
      <c r="T362" s="229"/>
      <c r="U362" s="235"/>
      <c r="V362" s="207"/>
      <c r="W362" s="191"/>
      <c r="X362" s="35"/>
      <c r="Y362" s="161"/>
    </row>
    <row r="363" spans="2:25">
      <c r="B363" s="191"/>
      <c r="C363" s="192"/>
      <c r="D363" s="192"/>
      <c r="E363" s="190"/>
      <c r="F363" s="193"/>
      <c r="G363" s="191"/>
      <c r="H363" s="194"/>
      <c r="I363" s="191"/>
      <c r="J363" s="194"/>
      <c r="K363" s="191"/>
      <c r="L363" s="191"/>
      <c r="M363" s="191"/>
      <c r="N363" s="191"/>
      <c r="O363" s="229"/>
      <c r="P363" s="230"/>
      <c r="Q363" s="230"/>
      <c r="R363" s="229"/>
      <c r="S363" s="229"/>
      <c r="T363" s="229"/>
      <c r="U363" s="235"/>
      <c r="V363" s="207"/>
      <c r="W363" s="191"/>
      <c r="X363" s="35"/>
      <c r="Y363" s="161"/>
    </row>
    <row r="364" spans="2:25">
      <c r="B364" s="191"/>
      <c r="C364" s="192"/>
      <c r="D364" s="192"/>
      <c r="E364" s="190"/>
      <c r="F364" s="193"/>
      <c r="G364" s="191"/>
      <c r="H364" s="194"/>
      <c r="I364" s="191"/>
      <c r="J364" s="194"/>
      <c r="K364" s="191"/>
      <c r="L364" s="191"/>
      <c r="M364" s="191"/>
      <c r="N364" s="191"/>
      <c r="O364" s="229"/>
      <c r="P364" s="230"/>
      <c r="Q364" s="230"/>
      <c r="R364" s="229"/>
      <c r="S364" s="229"/>
      <c r="T364" s="229"/>
      <c r="U364" s="235"/>
      <c r="V364" s="207"/>
      <c r="W364" s="191"/>
      <c r="X364" s="35"/>
      <c r="Y364" s="161"/>
    </row>
    <row r="365" spans="2:25">
      <c r="B365" s="191"/>
      <c r="C365" s="192"/>
      <c r="D365" s="192"/>
      <c r="E365" s="190"/>
      <c r="F365" s="193"/>
      <c r="G365" s="191"/>
      <c r="H365" s="194"/>
      <c r="I365" s="191"/>
      <c r="J365" s="194"/>
      <c r="K365" s="191"/>
      <c r="L365" s="191"/>
      <c r="M365" s="191"/>
      <c r="N365" s="191"/>
      <c r="O365" s="229"/>
      <c r="P365" s="230"/>
      <c r="Q365" s="230"/>
      <c r="R365" s="229"/>
      <c r="S365" s="229"/>
      <c r="T365" s="229"/>
      <c r="U365" s="235"/>
      <c r="V365" s="207"/>
      <c r="W365" s="191"/>
      <c r="X365" s="35"/>
      <c r="Y365" s="161"/>
    </row>
    <row r="366" spans="2:25">
      <c r="B366" s="191"/>
      <c r="C366" s="192"/>
      <c r="D366" s="192"/>
      <c r="E366" s="190"/>
      <c r="F366" s="193"/>
      <c r="G366" s="191"/>
      <c r="H366" s="194"/>
      <c r="I366" s="191"/>
      <c r="J366" s="194"/>
      <c r="K366" s="191"/>
      <c r="L366" s="191"/>
      <c r="M366" s="191"/>
      <c r="N366" s="191"/>
      <c r="O366" s="229"/>
      <c r="P366" s="230"/>
      <c r="Q366" s="230"/>
      <c r="R366" s="229"/>
      <c r="S366" s="229"/>
      <c r="T366" s="229"/>
      <c r="U366" s="235"/>
      <c r="V366" s="207"/>
      <c r="W366" s="191"/>
      <c r="X366" s="35"/>
      <c r="Y366" s="161"/>
    </row>
    <row r="367" spans="2:25">
      <c r="B367" s="191"/>
      <c r="C367" s="192"/>
      <c r="D367" s="192"/>
      <c r="E367" s="190"/>
      <c r="F367" s="193"/>
      <c r="G367" s="191"/>
      <c r="H367" s="194"/>
      <c r="I367" s="191"/>
      <c r="J367" s="194"/>
      <c r="K367" s="191"/>
      <c r="L367" s="191"/>
      <c r="M367" s="191"/>
      <c r="N367" s="191"/>
      <c r="O367" s="229"/>
      <c r="P367" s="230"/>
      <c r="Q367" s="230"/>
      <c r="R367" s="229"/>
      <c r="S367" s="229"/>
      <c r="T367" s="229"/>
      <c r="U367" s="235"/>
      <c r="V367" s="207"/>
      <c r="W367" s="191"/>
      <c r="X367" s="35"/>
      <c r="Y367" s="161"/>
    </row>
    <row r="368" spans="2:25">
      <c r="B368" s="191"/>
      <c r="C368" s="192"/>
      <c r="D368" s="192"/>
      <c r="E368" s="190"/>
      <c r="F368" s="193"/>
      <c r="G368" s="191"/>
      <c r="H368" s="194"/>
      <c r="I368" s="191"/>
      <c r="J368" s="194"/>
      <c r="K368" s="191"/>
      <c r="L368" s="191"/>
      <c r="M368" s="191"/>
      <c r="N368" s="191"/>
      <c r="O368" s="229"/>
      <c r="P368" s="230"/>
      <c r="Q368" s="230"/>
      <c r="R368" s="229"/>
      <c r="S368" s="229"/>
      <c r="T368" s="229"/>
      <c r="U368" s="235"/>
      <c r="V368" s="207"/>
      <c r="W368" s="191"/>
      <c r="X368" s="35"/>
      <c r="Y368" s="161"/>
    </row>
    <row r="369" spans="2:25">
      <c r="B369" s="191"/>
      <c r="C369" s="192"/>
      <c r="D369" s="192"/>
      <c r="E369" s="190"/>
      <c r="F369" s="193"/>
      <c r="G369" s="191"/>
      <c r="H369" s="194"/>
      <c r="I369" s="191"/>
      <c r="J369" s="194"/>
      <c r="K369" s="191"/>
      <c r="L369" s="191"/>
      <c r="M369" s="191"/>
      <c r="N369" s="191"/>
      <c r="O369" s="229"/>
      <c r="P369" s="230"/>
      <c r="Q369" s="230"/>
      <c r="R369" s="229"/>
      <c r="S369" s="229"/>
      <c r="T369" s="229"/>
      <c r="U369" s="235"/>
      <c r="V369" s="207"/>
      <c r="W369" s="191"/>
      <c r="X369" s="35"/>
      <c r="Y369" s="161"/>
    </row>
    <row r="370" spans="2:25">
      <c r="B370" s="191"/>
      <c r="C370" s="192"/>
      <c r="D370" s="192"/>
      <c r="E370" s="190"/>
      <c r="F370" s="193"/>
      <c r="G370" s="191"/>
      <c r="H370" s="194"/>
      <c r="I370" s="191"/>
      <c r="J370" s="194"/>
      <c r="K370" s="191"/>
      <c r="L370" s="191"/>
      <c r="M370" s="191"/>
      <c r="N370" s="191"/>
      <c r="O370" s="229"/>
      <c r="P370" s="230"/>
      <c r="Q370" s="230"/>
      <c r="R370" s="229"/>
      <c r="S370" s="229"/>
      <c r="T370" s="229"/>
      <c r="U370" s="235"/>
      <c r="V370" s="207"/>
      <c r="W370" s="191"/>
      <c r="X370" s="35"/>
      <c r="Y370" s="161"/>
    </row>
    <row r="371" spans="2:25">
      <c r="B371" s="191"/>
      <c r="C371" s="192"/>
      <c r="D371" s="192"/>
      <c r="E371" s="190"/>
      <c r="F371" s="193"/>
      <c r="G371" s="191"/>
      <c r="H371" s="194"/>
      <c r="I371" s="191"/>
      <c r="J371" s="194"/>
      <c r="K371" s="191"/>
      <c r="L371" s="191"/>
      <c r="M371" s="191"/>
      <c r="N371" s="191"/>
      <c r="O371" s="229"/>
      <c r="P371" s="230"/>
      <c r="Q371" s="230"/>
      <c r="R371" s="229"/>
      <c r="S371" s="229"/>
      <c r="T371" s="229"/>
      <c r="U371" s="235"/>
      <c r="V371" s="207"/>
      <c r="W371" s="191"/>
      <c r="X371" s="35"/>
      <c r="Y371" s="161"/>
    </row>
    <row r="372" spans="2:25">
      <c r="B372" s="191"/>
      <c r="C372" s="192"/>
      <c r="D372" s="192"/>
      <c r="E372" s="190"/>
      <c r="F372" s="193"/>
      <c r="G372" s="191"/>
      <c r="H372" s="194"/>
      <c r="I372" s="191"/>
      <c r="J372" s="194"/>
      <c r="K372" s="191"/>
      <c r="L372" s="191"/>
      <c r="M372" s="191"/>
      <c r="N372" s="191"/>
      <c r="O372" s="229"/>
      <c r="P372" s="230"/>
      <c r="Q372" s="230"/>
      <c r="R372" s="229"/>
      <c r="S372" s="229"/>
      <c r="T372" s="229"/>
      <c r="U372" s="235"/>
      <c r="V372" s="207"/>
      <c r="W372" s="191"/>
      <c r="X372" s="35"/>
      <c r="Y372" s="161"/>
    </row>
    <row r="373" spans="2:25">
      <c r="B373" s="191"/>
      <c r="C373" s="192"/>
      <c r="D373" s="192"/>
      <c r="E373" s="190"/>
      <c r="F373" s="193"/>
      <c r="G373" s="191"/>
      <c r="H373" s="194"/>
      <c r="I373" s="191"/>
      <c r="J373" s="194"/>
      <c r="K373" s="191"/>
      <c r="L373" s="191"/>
      <c r="M373" s="191"/>
      <c r="N373" s="191"/>
      <c r="O373" s="229"/>
      <c r="P373" s="230"/>
      <c r="Q373" s="230"/>
      <c r="R373" s="229"/>
      <c r="S373" s="229"/>
      <c r="T373" s="229"/>
      <c r="U373" s="235"/>
      <c r="V373" s="207"/>
      <c r="W373" s="191"/>
      <c r="X373" s="35"/>
      <c r="Y373" s="161"/>
    </row>
    <row r="374" spans="2:25">
      <c r="B374" s="191"/>
      <c r="C374" s="192"/>
      <c r="D374" s="192"/>
      <c r="E374" s="190"/>
      <c r="F374" s="193"/>
      <c r="G374" s="191"/>
      <c r="H374" s="194"/>
      <c r="I374" s="191"/>
      <c r="J374" s="194"/>
      <c r="K374" s="191"/>
      <c r="L374" s="191"/>
      <c r="M374" s="191"/>
      <c r="N374" s="191"/>
      <c r="O374" s="229"/>
      <c r="P374" s="230"/>
      <c r="Q374" s="230"/>
      <c r="R374" s="229"/>
      <c r="S374" s="229"/>
      <c r="T374" s="229"/>
      <c r="U374" s="235"/>
      <c r="V374" s="207"/>
      <c r="W374" s="191"/>
      <c r="X374" s="35"/>
      <c r="Y374" s="161"/>
    </row>
    <row r="375" spans="2:25">
      <c r="B375" s="191"/>
      <c r="C375" s="192"/>
      <c r="D375" s="192"/>
      <c r="E375" s="190"/>
      <c r="F375" s="193"/>
      <c r="G375" s="191"/>
      <c r="H375" s="194"/>
      <c r="I375" s="191"/>
      <c r="J375" s="194"/>
      <c r="K375" s="191"/>
      <c r="L375" s="191"/>
      <c r="M375" s="191"/>
      <c r="N375" s="191"/>
      <c r="O375" s="229"/>
      <c r="P375" s="230"/>
      <c r="Q375" s="230"/>
      <c r="R375" s="229"/>
      <c r="S375" s="229"/>
      <c r="T375" s="229"/>
      <c r="U375" s="235"/>
      <c r="V375" s="207"/>
      <c r="W375" s="191"/>
      <c r="X375" s="35"/>
      <c r="Y375" s="161"/>
    </row>
    <row r="376" spans="2:25">
      <c r="B376" s="191"/>
      <c r="C376" s="192"/>
      <c r="D376" s="192"/>
      <c r="E376" s="190"/>
      <c r="F376" s="193"/>
      <c r="G376" s="191"/>
      <c r="H376" s="194"/>
      <c r="I376" s="191"/>
      <c r="J376" s="194"/>
      <c r="K376" s="191"/>
      <c r="L376" s="191"/>
      <c r="M376" s="191"/>
      <c r="N376" s="191"/>
      <c r="O376" s="229"/>
      <c r="P376" s="230"/>
      <c r="Q376" s="230"/>
      <c r="R376" s="229"/>
      <c r="S376" s="229"/>
      <c r="T376" s="229"/>
      <c r="U376" s="235"/>
      <c r="V376" s="207"/>
      <c r="W376" s="191"/>
      <c r="X376" s="35"/>
      <c r="Y376" s="161"/>
    </row>
    <row r="377" spans="2:25">
      <c r="B377" s="191"/>
      <c r="C377" s="192"/>
      <c r="D377" s="192"/>
      <c r="E377" s="190"/>
      <c r="F377" s="193"/>
      <c r="G377" s="191"/>
      <c r="H377" s="194"/>
      <c r="I377" s="191"/>
      <c r="J377" s="194"/>
      <c r="K377" s="191"/>
      <c r="L377" s="191"/>
      <c r="M377" s="191"/>
      <c r="N377" s="191"/>
      <c r="O377" s="229"/>
      <c r="P377" s="230"/>
      <c r="Q377" s="230"/>
      <c r="R377" s="229"/>
      <c r="S377" s="229"/>
      <c r="T377" s="229"/>
      <c r="U377" s="235"/>
      <c r="V377" s="207"/>
      <c r="W377" s="191"/>
      <c r="X377" s="35"/>
      <c r="Y377" s="161"/>
    </row>
    <row r="378" spans="2:25">
      <c r="B378" s="191"/>
      <c r="C378" s="192"/>
      <c r="D378" s="192"/>
      <c r="E378" s="190"/>
      <c r="F378" s="193"/>
      <c r="G378" s="191"/>
      <c r="H378" s="194"/>
      <c r="I378" s="191"/>
      <c r="J378" s="194"/>
      <c r="K378" s="191"/>
      <c r="L378" s="191"/>
      <c r="M378" s="191"/>
      <c r="N378" s="191"/>
      <c r="O378" s="229"/>
      <c r="P378" s="230"/>
      <c r="Q378" s="230"/>
      <c r="R378" s="229"/>
      <c r="S378" s="229"/>
      <c r="T378" s="229"/>
      <c r="U378" s="235"/>
      <c r="V378" s="207"/>
      <c r="W378" s="191"/>
      <c r="X378" s="35"/>
      <c r="Y378" s="161"/>
    </row>
    <row r="379" spans="2:25">
      <c r="B379" s="191"/>
      <c r="C379" s="192"/>
      <c r="D379" s="192"/>
      <c r="E379" s="190"/>
      <c r="F379" s="193"/>
      <c r="G379" s="191"/>
      <c r="H379" s="194"/>
      <c r="I379" s="191"/>
      <c r="J379" s="194"/>
      <c r="K379" s="191"/>
      <c r="L379" s="191"/>
      <c r="M379" s="191"/>
      <c r="N379" s="191"/>
      <c r="O379" s="229"/>
      <c r="P379" s="230"/>
      <c r="Q379" s="230"/>
      <c r="R379" s="229"/>
      <c r="S379" s="229"/>
      <c r="T379" s="229"/>
      <c r="U379" s="235"/>
      <c r="V379" s="207"/>
      <c r="W379" s="191"/>
      <c r="X379" s="35"/>
      <c r="Y379" s="161"/>
    </row>
    <row r="380" spans="2:25">
      <c r="B380" s="191"/>
      <c r="C380" s="192"/>
      <c r="D380" s="192"/>
      <c r="E380" s="190"/>
      <c r="F380" s="193"/>
      <c r="G380" s="191"/>
      <c r="H380" s="194"/>
      <c r="I380" s="191"/>
      <c r="J380" s="194"/>
      <c r="K380" s="191"/>
      <c r="L380" s="191"/>
      <c r="M380" s="191"/>
      <c r="N380" s="191"/>
      <c r="O380" s="229"/>
      <c r="P380" s="230"/>
      <c r="Q380" s="230"/>
      <c r="R380" s="229"/>
      <c r="S380" s="229"/>
      <c r="T380" s="229"/>
      <c r="U380" s="235"/>
      <c r="V380" s="207"/>
      <c r="W380" s="191"/>
      <c r="X380" s="35"/>
      <c r="Y380" s="161"/>
    </row>
    <row r="381" spans="2:25">
      <c r="B381" s="191"/>
      <c r="C381" s="192"/>
      <c r="D381" s="192"/>
      <c r="E381" s="190"/>
      <c r="F381" s="193"/>
      <c r="G381" s="191"/>
      <c r="H381" s="194"/>
      <c r="I381" s="191"/>
      <c r="J381" s="194"/>
      <c r="K381" s="191"/>
      <c r="L381" s="191"/>
      <c r="M381" s="191"/>
      <c r="N381" s="191"/>
      <c r="O381" s="229"/>
      <c r="P381" s="230"/>
      <c r="Q381" s="230"/>
      <c r="R381" s="229"/>
      <c r="S381" s="229"/>
      <c r="T381" s="229"/>
      <c r="U381" s="235"/>
      <c r="V381" s="207"/>
      <c r="W381" s="191"/>
      <c r="X381" s="35"/>
      <c r="Y381" s="161"/>
    </row>
    <row r="382" spans="2:25">
      <c r="B382" s="191"/>
      <c r="C382" s="192"/>
      <c r="D382" s="192"/>
      <c r="E382" s="190"/>
      <c r="F382" s="193"/>
      <c r="G382" s="191"/>
      <c r="H382" s="194"/>
      <c r="I382" s="191"/>
      <c r="J382" s="194"/>
      <c r="K382" s="191"/>
      <c r="L382" s="191"/>
      <c r="M382" s="191"/>
      <c r="N382" s="191"/>
      <c r="O382" s="229"/>
      <c r="P382" s="230"/>
      <c r="Q382" s="230"/>
      <c r="R382" s="229"/>
      <c r="S382" s="229"/>
      <c r="T382" s="229"/>
      <c r="U382" s="235"/>
      <c r="V382" s="207"/>
      <c r="W382" s="191"/>
      <c r="X382" s="35"/>
      <c r="Y382" s="161"/>
    </row>
    <row r="383" spans="2:25">
      <c r="B383" s="191"/>
      <c r="C383" s="192"/>
      <c r="D383" s="192"/>
      <c r="E383" s="190"/>
      <c r="F383" s="193"/>
      <c r="G383" s="191"/>
      <c r="H383" s="194"/>
      <c r="I383" s="191"/>
      <c r="J383" s="194"/>
      <c r="K383" s="191"/>
      <c r="L383" s="191"/>
      <c r="M383" s="191"/>
      <c r="N383" s="191"/>
      <c r="O383" s="229"/>
      <c r="P383" s="230"/>
      <c r="Q383" s="230"/>
      <c r="R383" s="229"/>
      <c r="S383" s="229"/>
      <c r="T383" s="229"/>
      <c r="U383" s="235"/>
      <c r="V383" s="207"/>
      <c r="W383" s="191"/>
      <c r="X383" s="35"/>
      <c r="Y383" s="161"/>
    </row>
    <row r="384" spans="2:25">
      <c r="B384" s="191"/>
      <c r="C384" s="192"/>
      <c r="D384" s="192"/>
      <c r="E384" s="190"/>
      <c r="F384" s="193"/>
      <c r="G384" s="191"/>
      <c r="H384" s="194"/>
      <c r="I384" s="191"/>
      <c r="J384" s="194"/>
      <c r="K384" s="191"/>
      <c r="L384" s="191"/>
      <c r="M384" s="191"/>
      <c r="N384" s="191"/>
      <c r="O384" s="229"/>
      <c r="P384" s="230"/>
      <c r="Q384" s="230"/>
      <c r="R384" s="229"/>
      <c r="S384" s="229"/>
      <c r="T384" s="229"/>
      <c r="U384" s="235"/>
      <c r="V384" s="207"/>
      <c r="W384" s="191"/>
      <c r="X384" s="35"/>
      <c r="Y384" s="161"/>
    </row>
    <row r="385" spans="2:25">
      <c r="B385" s="191"/>
      <c r="C385" s="192"/>
      <c r="D385" s="192"/>
      <c r="E385" s="190"/>
      <c r="F385" s="193"/>
      <c r="G385" s="191"/>
      <c r="H385" s="194"/>
      <c r="I385" s="191"/>
      <c r="J385" s="194"/>
      <c r="K385" s="191"/>
      <c r="L385" s="191"/>
      <c r="M385" s="191"/>
      <c r="N385" s="191"/>
      <c r="O385" s="229"/>
      <c r="P385" s="230"/>
      <c r="Q385" s="230"/>
      <c r="R385" s="229"/>
      <c r="S385" s="229"/>
      <c r="T385" s="229"/>
      <c r="U385" s="235"/>
      <c r="V385" s="207"/>
      <c r="W385" s="191"/>
      <c r="X385" s="35"/>
      <c r="Y385" s="161"/>
    </row>
    <row r="386" spans="2:25">
      <c r="B386" s="191"/>
      <c r="C386" s="192"/>
      <c r="D386" s="192"/>
      <c r="E386" s="190"/>
      <c r="F386" s="193"/>
      <c r="G386" s="191"/>
      <c r="H386" s="194"/>
      <c r="I386" s="191"/>
      <c r="J386" s="194"/>
      <c r="K386" s="191"/>
      <c r="L386" s="191"/>
      <c r="M386" s="191"/>
      <c r="N386" s="191"/>
      <c r="O386" s="229"/>
      <c r="P386" s="230"/>
      <c r="Q386" s="230"/>
      <c r="R386" s="229"/>
      <c r="S386" s="229"/>
      <c r="T386" s="229"/>
      <c r="U386" s="235"/>
      <c r="V386" s="207"/>
      <c r="W386" s="191"/>
      <c r="X386" s="35"/>
      <c r="Y386" s="161"/>
    </row>
    <row r="387" spans="2:25">
      <c r="C387" s="192"/>
      <c r="D387" s="192"/>
      <c r="E387" s="239"/>
      <c r="F387" s="240"/>
      <c r="G387" s="241"/>
      <c r="H387" s="238"/>
      <c r="I387" s="161"/>
      <c r="J387" s="242"/>
      <c r="K387" s="161"/>
      <c r="L387" s="241"/>
      <c r="M387" s="241"/>
      <c r="N387" s="161"/>
      <c r="O387" s="243"/>
      <c r="P387" s="230"/>
      <c r="Q387" s="230"/>
      <c r="R387" s="243"/>
      <c r="S387" s="243"/>
      <c r="T387" s="243"/>
      <c r="U387" s="244"/>
      <c r="V387" s="223"/>
      <c r="W387" s="161"/>
      <c r="X387" s="34"/>
      <c r="Y387" s="161"/>
    </row>
    <row r="388" spans="2:25">
      <c r="C388" s="192"/>
      <c r="D388" s="192"/>
      <c r="E388" s="239"/>
      <c r="F388" s="240"/>
      <c r="G388" s="241"/>
      <c r="H388" s="238"/>
      <c r="I388" s="161"/>
      <c r="J388" s="242"/>
      <c r="K388" s="161"/>
      <c r="L388" s="241"/>
      <c r="M388" s="241"/>
      <c r="N388" s="161"/>
      <c r="O388" s="243"/>
      <c r="P388" s="230"/>
      <c r="Q388" s="230"/>
      <c r="R388" s="243"/>
      <c r="S388" s="243"/>
      <c r="T388" s="243"/>
      <c r="U388" s="244"/>
      <c r="V388" s="223"/>
      <c r="W388" s="161"/>
      <c r="X388" s="34"/>
      <c r="Y388" s="161"/>
    </row>
    <row r="389" spans="2:25">
      <c r="C389" s="192"/>
      <c r="D389" s="192"/>
      <c r="E389" s="239"/>
      <c r="F389" s="240"/>
      <c r="G389" s="241"/>
      <c r="H389" s="238"/>
      <c r="I389" s="161"/>
      <c r="J389" s="242"/>
      <c r="K389" s="161"/>
      <c r="L389" s="241"/>
      <c r="M389" s="241"/>
      <c r="N389" s="161"/>
      <c r="O389" s="243"/>
      <c r="P389" s="230"/>
      <c r="Q389" s="230"/>
      <c r="R389" s="243"/>
      <c r="S389" s="243"/>
      <c r="T389" s="243"/>
      <c r="U389" s="244"/>
      <c r="V389" s="223"/>
      <c r="W389" s="161"/>
      <c r="X389" s="34"/>
      <c r="Y389" s="161"/>
    </row>
    <row r="390" spans="2:25">
      <c r="C390" s="192"/>
      <c r="D390" s="192"/>
      <c r="E390" s="239"/>
      <c r="F390" s="240"/>
      <c r="G390" s="241"/>
      <c r="H390" s="238"/>
      <c r="I390" s="161"/>
      <c r="J390" s="242"/>
      <c r="K390" s="161"/>
      <c r="L390" s="241"/>
      <c r="M390" s="241"/>
      <c r="N390" s="161"/>
      <c r="O390" s="243"/>
      <c r="P390" s="230"/>
      <c r="Q390" s="230"/>
      <c r="R390" s="243"/>
      <c r="S390" s="243"/>
      <c r="T390" s="243"/>
      <c r="U390" s="244"/>
      <c r="V390" s="223"/>
      <c r="W390" s="161"/>
      <c r="X390" s="34"/>
      <c r="Y390" s="161"/>
    </row>
    <row r="391" spans="2:25">
      <c r="C391" s="192"/>
      <c r="D391" s="192"/>
      <c r="E391" s="239"/>
      <c r="F391" s="240"/>
      <c r="G391" s="241"/>
      <c r="H391" s="238"/>
      <c r="I391" s="161"/>
      <c r="J391" s="242"/>
      <c r="K391" s="161"/>
      <c r="L391" s="241"/>
      <c r="M391" s="241"/>
      <c r="N391" s="161"/>
      <c r="O391" s="243"/>
      <c r="P391" s="230"/>
      <c r="Q391" s="230"/>
      <c r="R391" s="243"/>
      <c r="S391" s="243"/>
      <c r="T391" s="243"/>
      <c r="U391" s="244"/>
      <c r="V391" s="223"/>
      <c r="W391" s="161"/>
      <c r="X391" s="34"/>
      <c r="Y391" s="161"/>
    </row>
    <row r="392" spans="2:25">
      <c r="C392" s="192"/>
      <c r="D392" s="192"/>
      <c r="E392" s="239"/>
      <c r="F392" s="240"/>
      <c r="G392" s="241"/>
      <c r="H392" s="238"/>
      <c r="I392" s="161"/>
      <c r="J392" s="242"/>
      <c r="K392" s="161"/>
      <c r="L392" s="241"/>
      <c r="M392" s="241"/>
      <c r="N392" s="161"/>
      <c r="O392" s="243"/>
      <c r="P392" s="230"/>
      <c r="Q392" s="230"/>
      <c r="R392" s="243"/>
      <c r="S392" s="243"/>
      <c r="T392" s="243"/>
      <c r="U392" s="244"/>
      <c r="V392" s="223"/>
      <c r="W392" s="161"/>
      <c r="X392" s="34"/>
      <c r="Y392" s="161"/>
    </row>
    <row r="393" spans="2:25">
      <c r="C393" s="192"/>
      <c r="D393" s="192"/>
      <c r="E393" s="239"/>
      <c r="F393" s="240"/>
      <c r="G393" s="241"/>
      <c r="H393" s="238"/>
      <c r="I393" s="161"/>
      <c r="J393" s="242"/>
      <c r="K393" s="161"/>
      <c r="L393" s="241"/>
      <c r="M393" s="241"/>
      <c r="N393" s="161"/>
      <c r="O393" s="243"/>
      <c r="P393" s="230"/>
      <c r="Q393" s="230"/>
      <c r="R393" s="243"/>
      <c r="S393" s="243"/>
      <c r="T393" s="243"/>
      <c r="U393" s="244"/>
      <c r="V393" s="223"/>
      <c r="W393" s="161"/>
      <c r="X393" s="34"/>
      <c r="Y393" s="161"/>
    </row>
    <row r="394" spans="2:25">
      <c r="C394" s="192"/>
      <c r="D394" s="192"/>
      <c r="E394" s="239"/>
      <c r="F394" s="240"/>
      <c r="G394" s="241"/>
      <c r="H394" s="238"/>
      <c r="I394" s="161"/>
      <c r="J394" s="242"/>
      <c r="K394" s="161"/>
      <c r="L394" s="241"/>
      <c r="M394" s="241"/>
      <c r="N394" s="161"/>
      <c r="O394" s="243"/>
      <c r="P394" s="230"/>
      <c r="Q394" s="230"/>
      <c r="R394" s="243"/>
      <c r="S394" s="243"/>
      <c r="T394" s="243"/>
      <c r="U394" s="244"/>
      <c r="V394" s="223"/>
      <c r="W394" s="161"/>
      <c r="X394" s="34"/>
      <c r="Y394" s="161"/>
    </row>
    <row r="395" spans="2:25">
      <c r="C395" s="192"/>
      <c r="D395" s="192"/>
      <c r="E395" s="239"/>
      <c r="F395" s="240"/>
      <c r="G395" s="241"/>
      <c r="H395" s="238"/>
      <c r="I395" s="161"/>
      <c r="J395" s="242"/>
      <c r="K395" s="161"/>
      <c r="L395" s="241"/>
      <c r="M395" s="241"/>
      <c r="N395" s="161"/>
      <c r="O395" s="243"/>
      <c r="P395" s="230"/>
      <c r="Q395" s="230"/>
      <c r="R395" s="243"/>
      <c r="S395" s="243"/>
      <c r="T395" s="243"/>
      <c r="U395" s="244"/>
      <c r="V395" s="223"/>
      <c r="W395" s="161"/>
      <c r="X395" s="34"/>
      <c r="Y395" s="161"/>
    </row>
    <row r="396" spans="2:25">
      <c r="C396" s="192"/>
      <c r="D396" s="192"/>
      <c r="E396" s="239"/>
      <c r="F396" s="240"/>
      <c r="G396" s="241"/>
      <c r="H396" s="238"/>
      <c r="I396" s="161"/>
      <c r="J396" s="242"/>
      <c r="K396" s="161"/>
      <c r="L396" s="241"/>
      <c r="M396" s="241"/>
      <c r="N396" s="161"/>
      <c r="O396" s="243"/>
      <c r="P396" s="230"/>
      <c r="Q396" s="230"/>
      <c r="R396" s="243"/>
      <c r="S396" s="243"/>
      <c r="T396" s="243"/>
      <c r="U396" s="244"/>
      <c r="V396" s="223"/>
      <c r="W396" s="161"/>
      <c r="X396" s="34"/>
      <c r="Y396" s="161"/>
    </row>
    <row r="397" spans="2:25">
      <c r="C397" s="192"/>
      <c r="D397" s="192"/>
      <c r="E397" s="239"/>
      <c r="F397" s="240"/>
      <c r="G397" s="241"/>
      <c r="H397" s="238"/>
      <c r="I397" s="161"/>
      <c r="J397" s="242"/>
      <c r="K397" s="161"/>
      <c r="L397" s="241"/>
      <c r="M397" s="241"/>
      <c r="N397" s="161"/>
      <c r="O397" s="243"/>
      <c r="P397" s="230"/>
      <c r="Q397" s="230"/>
      <c r="R397" s="243"/>
      <c r="S397" s="243"/>
      <c r="T397" s="243"/>
      <c r="U397" s="244"/>
      <c r="V397" s="223"/>
      <c r="W397" s="161"/>
      <c r="X397" s="34"/>
      <c r="Y397" s="161"/>
    </row>
    <row r="398" spans="2:25">
      <c r="C398" s="192"/>
      <c r="D398" s="192"/>
      <c r="E398" s="239"/>
      <c r="F398" s="240"/>
      <c r="G398" s="241"/>
      <c r="H398" s="238"/>
      <c r="I398" s="161"/>
      <c r="J398" s="242"/>
      <c r="K398" s="161"/>
      <c r="L398" s="241"/>
      <c r="M398" s="241"/>
      <c r="N398" s="161"/>
      <c r="O398" s="243"/>
      <c r="P398" s="230"/>
      <c r="Q398" s="230"/>
      <c r="R398" s="243"/>
      <c r="S398" s="243"/>
      <c r="T398" s="243"/>
      <c r="U398" s="244"/>
      <c r="V398" s="223"/>
      <c r="W398" s="161"/>
      <c r="X398" s="34"/>
      <c r="Y398" s="161"/>
    </row>
    <row r="399" spans="2:25">
      <c r="C399" s="192"/>
      <c r="D399" s="192"/>
      <c r="E399" s="239"/>
      <c r="F399" s="240"/>
      <c r="G399" s="241"/>
      <c r="H399" s="238"/>
      <c r="I399" s="161"/>
      <c r="J399" s="242"/>
      <c r="K399" s="161"/>
      <c r="L399" s="241"/>
      <c r="M399" s="241"/>
      <c r="N399" s="161"/>
      <c r="O399" s="243"/>
      <c r="P399" s="230"/>
      <c r="Q399" s="230"/>
      <c r="R399" s="243"/>
      <c r="S399" s="243"/>
      <c r="T399" s="243"/>
      <c r="U399" s="244"/>
      <c r="V399" s="223"/>
      <c r="W399" s="161"/>
      <c r="X399" s="34"/>
      <c r="Y399" s="161"/>
    </row>
    <row r="400" spans="2:25">
      <c r="C400" s="192"/>
      <c r="D400" s="192"/>
      <c r="E400" s="239"/>
      <c r="F400" s="240"/>
      <c r="G400" s="241"/>
      <c r="H400" s="238"/>
      <c r="I400" s="161"/>
      <c r="J400" s="242"/>
      <c r="K400" s="161"/>
      <c r="L400" s="241"/>
      <c r="M400" s="241"/>
      <c r="N400" s="161"/>
      <c r="O400" s="243"/>
      <c r="P400" s="230"/>
      <c r="Q400" s="230"/>
      <c r="R400" s="243"/>
      <c r="S400" s="243"/>
      <c r="T400" s="243"/>
      <c r="U400" s="244"/>
      <c r="V400" s="223"/>
      <c r="W400" s="161"/>
      <c r="X400" s="34"/>
      <c r="Y400" s="161"/>
    </row>
    <row r="401" spans="3:25">
      <c r="C401" s="192"/>
      <c r="D401" s="192"/>
      <c r="E401" s="239"/>
      <c r="F401" s="240"/>
      <c r="G401" s="241"/>
      <c r="H401" s="238"/>
      <c r="I401" s="161"/>
      <c r="J401" s="242"/>
      <c r="K401" s="161"/>
      <c r="L401" s="241"/>
      <c r="M401" s="241"/>
      <c r="N401" s="161"/>
      <c r="O401" s="243"/>
      <c r="P401" s="230"/>
      <c r="Q401" s="230"/>
      <c r="R401" s="243"/>
      <c r="S401" s="243"/>
      <c r="T401" s="243"/>
      <c r="U401" s="244"/>
      <c r="V401" s="223"/>
      <c r="W401" s="161"/>
      <c r="X401" s="34"/>
      <c r="Y401" s="161"/>
    </row>
    <row r="402" spans="3:25">
      <c r="C402" s="192"/>
      <c r="D402" s="192"/>
      <c r="E402" s="239"/>
      <c r="F402" s="240"/>
      <c r="G402" s="241"/>
      <c r="H402" s="238"/>
      <c r="I402" s="161"/>
      <c r="J402" s="242"/>
      <c r="K402" s="161"/>
      <c r="L402" s="241"/>
      <c r="M402" s="241"/>
      <c r="N402" s="161"/>
      <c r="O402" s="243"/>
      <c r="P402" s="230"/>
      <c r="Q402" s="230"/>
      <c r="R402" s="243"/>
      <c r="S402" s="243"/>
      <c r="T402" s="243"/>
      <c r="U402" s="244"/>
      <c r="V402" s="223"/>
      <c r="W402" s="161"/>
      <c r="X402" s="34"/>
      <c r="Y402" s="161"/>
    </row>
    <row r="403" spans="3:25">
      <c r="C403" s="192"/>
      <c r="D403" s="192"/>
      <c r="E403" s="239"/>
      <c r="F403" s="240"/>
      <c r="G403" s="241"/>
      <c r="H403" s="238"/>
      <c r="I403" s="161"/>
      <c r="J403" s="242"/>
      <c r="K403" s="161"/>
      <c r="L403" s="241"/>
      <c r="M403" s="241"/>
      <c r="N403" s="161"/>
      <c r="O403" s="243"/>
      <c r="P403" s="230"/>
      <c r="Q403" s="230"/>
      <c r="R403" s="243"/>
      <c r="S403" s="243"/>
      <c r="T403" s="243"/>
      <c r="U403" s="244"/>
      <c r="V403" s="223"/>
      <c r="W403" s="161"/>
      <c r="X403" s="34"/>
      <c r="Y403" s="161"/>
    </row>
    <row r="404" spans="3:25">
      <c r="C404" s="192"/>
      <c r="D404" s="192"/>
      <c r="E404" s="239"/>
      <c r="F404" s="240"/>
      <c r="G404" s="241"/>
      <c r="H404" s="238"/>
      <c r="I404" s="161"/>
      <c r="J404" s="242"/>
      <c r="K404" s="161"/>
      <c r="L404" s="241"/>
      <c r="M404" s="241"/>
      <c r="N404" s="161"/>
      <c r="O404" s="243"/>
      <c r="P404" s="230"/>
      <c r="Q404" s="230"/>
      <c r="R404" s="243"/>
      <c r="S404" s="243"/>
      <c r="T404" s="243"/>
      <c r="U404" s="244"/>
      <c r="V404" s="223"/>
      <c r="W404" s="161"/>
      <c r="X404" s="34"/>
      <c r="Y404" s="161"/>
    </row>
    <row r="405" spans="3:25">
      <c r="C405" s="192"/>
      <c r="D405" s="192"/>
      <c r="E405" s="239"/>
      <c r="F405" s="240"/>
      <c r="G405" s="241"/>
      <c r="H405" s="238"/>
      <c r="I405" s="161"/>
      <c r="J405" s="242"/>
      <c r="K405" s="161"/>
      <c r="L405" s="241"/>
      <c r="M405" s="241"/>
      <c r="N405" s="161"/>
      <c r="O405" s="243"/>
      <c r="P405" s="230"/>
      <c r="Q405" s="230"/>
      <c r="R405" s="243"/>
      <c r="S405" s="243"/>
      <c r="T405" s="243"/>
      <c r="U405" s="244"/>
      <c r="V405" s="223"/>
      <c r="W405" s="161"/>
      <c r="X405" s="34"/>
      <c r="Y405" s="161"/>
    </row>
    <row r="406" spans="3:25">
      <c r="C406" s="192"/>
      <c r="D406" s="192"/>
      <c r="E406" s="239"/>
      <c r="F406" s="240"/>
      <c r="G406" s="241"/>
      <c r="H406" s="238"/>
      <c r="I406" s="161"/>
      <c r="J406" s="242"/>
      <c r="K406" s="161"/>
      <c r="L406" s="241"/>
      <c r="M406" s="241"/>
      <c r="N406" s="161"/>
      <c r="O406" s="243"/>
      <c r="P406" s="230"/>
      <c r="Q406" s="230"/>
      <c r="R406" s="243"/>
      <c r="S406" s="243"/>
      <c r="T406" s="243"/>
      <c r="U406" s="244"/>
      <c r="V406" s="223"/>
      <c r="W406" s="161"/>
      <c r="X406" s="34"/>
      <c r="Y406" s="161"/>
    </row>
    <row r="407" spans="3:25">
      <c r="C407" s="192"/>
      <c r="D407" s="192"/>
      <c r="E407" s="239"/>
      <c r="F407" s="240"/>
      <c r="G407" s="241"/>
      <c r="H407" s="238"/>
      <c r="I407" s="161"/>
      <c r="J407" s="242"/>
      <c r="K407" s="161"/>
      <c r="L407" s="241"/>
      <c r="M407" s="241"/>
      <c r="N407" s="161"/>
      <c r="O407" s="243"/>
      <c r="P407" s="230"/>
      <c r="Q407" s="230"/>
      <c r="R407" s="243"/>
      <c r="S407" s="243"/>
      <c r="T407" s="243"/>
      <c r="U407" s="244"/>
      <c r="V407" s="223"/>
      <c r="W407" s="161"/>
      <c r="X407" s="34"/>
      <c r="Y407" s="161"/>
    </row>
    <row r="408" spans="3:25">
      <c r="C408" s="192"/>
      <c r="D408" s="192"/>
      <c r="E408" s="239"/>
      <c r="F408" s="240"/>
      <c r="G408" s="241"/>
      <c r="H408" s="238"/>
      <c r="I408" s="161"/>
      <c r="J408" s="242"/>
      <c r="K408" s="161"/>
      <c r="L408" s="241"/>
      <c r="M408" s="241"/>
      <c r="N408" s="161"/>
      <c r="O408" s="243"/>
      <c r="P408" s="230"/>
      <c r="Q408" s="230"/>
      <c r="R408" s="243"/>
      <c r="S408" s="243"/>
      <c r="T408" s="243"/>
      <c r="U408" s="244"/>
      <c r="V408" s="223"/>
      <c r="W408" s="161"/>
      <c r="X408" s="34"/>
      <c r="Y408" s="161"/>
    </row>
    <row r="409" spans="3:25">
      <c r="C409" s="192"/>
      <c r="D409" s="192"/>
      <c r="E409" s="239"/>
      <c r="F409" s="240"/>
      <c r="G409" s="241"/>
      <c r="H409" s="238"/>
      <c r="I409" s="161"/>
      <c r="J409" s="242"/>
      <c r="K409" s="161"/>
      <c r="L409" s="241"/>
      <c r="M409" s="241"/>
      <c r="N409" s="161"/>
      <c r="O409" s="243"/>
      <c r="P409" s="230"/>
      <c r="Q409" s="230"/>
      <c r="R409" s="243"/>
      <c r="S409" s="243"/>
      <c r="T409" s="243"/>
      <c r="U409" s="244"/>
      <c r="V409" s="223"/>
      <c r="W409" s="161"/>
      <c r="X409" s="34"/>
      <c r="Y409" s="161"/>
    </row>
    <row r="410" spans="3:25">
      <c r="C410" s="192"/>
      <c r="D410" s="192"/>
      <c r="E410" s="239"/>
      <c r="F410" s="240"/>
      <c r="G410" s="241"/>
      <c r="H410" s="238"/>
      <c r="I410" s="161"/>
      <c r="J410" s="242"/>
      <c r="K410" s="161"/>
      <c r="L410" s="241"/>
      <c r="M410" s="241"/>
      <c r="N410" s="161"/>
      <c r="O410" s="243"/>
      <c r="P410" s="230"/>
      <c r="Q410" s="230"/>
      <c r="R410" s="243"/>
      <c r="S410" s="243"/>
      <c r="T410" s="243"/>
      <c r="U410" s="244"/>
      <c r="V410" s="223"/>
      <c r="W410" s="161"/>
      <c r="X410" s="34"/>
      <c r="Y410" s="161"/>
    </row>
    <row r="411" spans="3:25">
      <c r="C411" s="192"/>
      <c r="D411" s="192"/>
      <c r="E411" s="239"/>
      <c r="F411" s="240"/>
      <c r="G411" s="241"/>
      <c r="H411" s="238"/>
      <c r="I411" s="161"/>
      <c r="J411" s="242"/>
      <c r="K411" s="161"/>
      <c r="L411" s="241"/>
      <c r="M411" s="241"/>
      <c r="N411" s="161"/>
      <c r="O411" s="243"/>
      <c r="P411" s="230"/>
      <c r="Q411" s="230"/>
      <c r="R411" s="243"/>
      <c r="S411" s="243"/>
      <c r="T411" s="243"/>
      <c r="U411" s="244"/>
      <c r="V411" s="223"/>
      <c r="W411" s="161"/>
      <c r="X411" s="34"/>
      <c r="Y411" s="161"/>
    </row>
    <row r="412" spans="3:25">
      <c r="C412" s="192"/>
      <c r="D412" s="192"/>
      <c r="E412" s="239"/>
      <c r="F412" s="240"/>
      <c r="G412" s="241"/>
      <c r="H412" s="238"/>
      <c r="I412" s="161"/>
      <c r="J412" s="242"/>
      <c r="K412" s="161"/>
      <c r="L412" s="241"/>
      <c r="M412" s="241"/>
      <c r="N412" s="161"/>
      <c r="O412" s="243"/>
      <c r="P412" s="230"/>
      <c r="Q412" s="230"/>
      <c r="R412" s="243"/>
      <c r="S412" s="243"/>
      <c r="T412" s="243"/>
      <c r="U412" s="244"/>
      <c r="V412" s="223"/>
      <c r="W412" s="161"/>
      <c r="X412" s="34"/>
      <c r="Y412" s="161"/>
    </row>
    <row r="413" spans="3:25">
      <c r="C413" s="192"/>
      <c r="D413" s="192"/>
      <c r="E413" s="239"/>
      <c r="F413" s="240"/>
      <c r="G413" s="241"/>
      <c r="H413" s="238"/>
      <c r="I413" s="161"/>
      <c r="J413" s="242"/>
      <c r="K413" s="161"/>
      <c r="L413" s="241"/>
      <c r="M413" s="241"/>
      <c r="N413" s="161"/>
      <c r="O413" s="243"/>
      <c r="P413" s="230"/>
      <c r="Q413" s="230"/>
      <c r="R413" s="243"/>
      <c r="S413" s="243"/>
      <c r="T413" s="243"/>
      <c r="U413" s="244"/>
      <c r="V413" s="223"/>
      <c r="W413" s="161"/>
      <c r="X413" s="34"/>
      <c r="Y413" s="161"/>
    </row>
    <row r="414" spans="3:25">
      <c r="C414" s="192"/>
      <c r="D414" s="192"/>
      <c r="E414" s="239"/>
      <c r="F414" s="240"/>
      <c r="G414" s="241"/>
      <c r="H414" s="238"/>
      <c r="I414" s="161"/>
      <c r="J414" s="242"/>
      <c r="K414" s="161"/>
      <c r="L414" s="241"/>
      <c r="M414" s="241"/>
      <c r="N414" s="161"/>
      <c r="O414" s="243"/>
      <c r="P414" s="230"/>
      <c r="Q414" s="230"/>
      <c r="R414" s="243"/>
      <c r="S414" s="243"/>
      <c r="T414" s="243"/>
      <c r="U414" s="244"/>
      <c r="V414" s="223"/>
      <c r="W414" s="161"/>
      <c r="X414" s="34"/>
      <c r="Y414" s="161"/>
    </row>
    <row r="415" spans="3:25">
      <c r="C415" s="192"/>
      <c r="D415" s="192"/>
      <c r="E415" s="239"/>
      <c r="F415" s="240"/>
      <c r="G415" s="241"/>
      <c r="H415" s="238"/>
      <c r="I415" s="161"/>
      <c r="J415" s="242"/>
      <c r="K415" s="161"/>
      <c r="L415" s="241"/>
      <c r="M415" s="241"/>
      <c r="N415" s="161"/>
      <c r="O415" s="243"/>
      <c r="P415" s="230"/>
      <c r="Q415" s="230"/>
      <c r="R415" s="243"/>
      <c r="S415" s="243"/>
      <c r="T415" s="243"/>
      <c r="U415" s="244"/>
      <c r="V415" s="223"/>
      <c r="W415" s="161"/>
      <c r="X415" s="34"/>
      <c r="Y415" s="161"/>
    </row>
    <row r="416" spans="3:25">
      <c r="C416" s="192"/>
      <c r="D416" s="192"/>
      <c r="E416" s="239"/>
      <c r="F416" s="240"/>
      <c r="G416" s="241"/>
      <c r="H416" s="238"/>
      <c r="I416" s="161"/>
      <c r="J416" s="242"/>
      <c r="K416" s="161"/>
      <c r="L416" s="241"/>
      <c r="M416" s="241"/>
      <c r="N416" s="161"/>
      <c r="O416" s="243"/>
      <c r="P416" s="230"/>
      <c r="Q416" s="230"/>
      <c r="R416" s="243"/>
      <c r="S416" s="243"/>
      <c r="T416" s="243"/>
      <c r="U416" s="244"/>
      <c r="V416" s="223"/>
      <c r="W416" s="161"/>
      <c r="X416" s="34"/>
      <c r="Y416" s="161"/>
    </row>
    <row r="417" spans="3:25">
      <c r="C417" s="192"/>
      <c r="D417" s="192"/>
      <c r="E417" s="239"/>
      <c r="F417" s="240"/>
      <c r="G417" s="241"/>
      <c r="H417" s="238"/>
      <c r="I417" s="161"/>
      <c r="J417" s="242"/>
      <c r="K417" s="161"/>
      <c r="L417" s="241"/>
      <c r="M417" s="241"/>
      <c r="N417" s="161"/>
      <c r="O417" s="243"/>
      <c r="P417" s="230"/>
      <c r="Q417" s="230"/>
      <c r="R417" s="243"/>
      <c r="S417" s="243"/>
      <c r="T417" s="243"/>
      <c r="U417" s="244"/>
      <c r="V417" s="223"/>
      <c r="W417" s="161"/>
      <c r="X417" s="34"/>
      <c r="Y417" s="161"/>
    </row>
    <row r="418" spans="3:25">
      <c r="C418" s="192"/>
      <c r="D418" s="192"/>
      <c r="E418" s="239"/>
      <c r="F418" s="240"/>
      <c r="G418" s="241"/>
      <c r="H418" s="238"/>
      <c r="I418" s="161"/>
      <c r="J418" s="242"/>
      <c r="K418" s="161"/>
      <c r="L418" s="241"/>
      <c r="M418" s="241"/>
      <c r="N418" s="161"/>
      <c r="O418" s="243"/>
      <c r="P418" s="230"/>
      <c r="Q418" s="230"/>
      <c r="R418" s="243"/>
      <c r="S418" s="243"/>
      <c r="T418" s="243"/>
      <c r="U418" s="244"/>
      <c r="V418" s="223"/>
      <c r="W418" s="161"/>
      <c r="X418" s="34"/>
      <c r="Y418" s="161"/>
    </row>
    <row r="419" spans="3:25">
      <c r="C419" s="192"/>
      <c r="D419" s="192"/>
      <c r="E419" s="239"/>
      <c r="F419" s="240"/>
      <c r="G419" s="241"/>
      <c r="H419" s="238"/>
      <c r="I419" s="161"/>
      <c r="J419" s="242"/>
      <c r="K419" s="161"/>
      <c r="L419" s="241"/>
      <c r="M419" s="241"/>
      <c r="N419" s="161"/>
      <c r="O419" s="243"/>
      <c r="P419" s="230"/>
      <c r="Q419" s="230"/>
      <c r="R419" s="243"/>
      <c r="S419" s="243"/>
      <c r="T419" s="243"/>
      <c r="U419" s="244"/>
      <c r="V419" s="223"/>
      <c r="W419" s="161"/>
      <c r="X419" s="34"/>
      <c r="Y419" s="161"/>
    </row>
    <row r="420" spans="3:25">
      <c r="C420" s="192"/>
      <c r="D420" s="192"/>
      <c r="E420" s="239"/>
      <c r="F420" s="240"/>
      <c r="G420" s="241"/>
      <c r="H420" s="238"/>
      <c r="I420" s="161"/>
      <c r="J420" s="242"/>
      <c r="K420" s="161"/>
      <c r="L420" s="241"/>
      <c r="M420" s="241"/>
      <c r="N420" s="161"/>
      <c r="O420" s="243"/>
      <c r="P420" s="230"/>
      <c r="Q420" s="230"/>
      <c r="R420" s="243"/>
      <c r="S420" s="243"/>
      <c r="T420" s="243"/>
      <c r="U420" s="244"/>
      <c r="V420" s="223"/>
      <c r="W420" s="161"/>
      <c r="X420" s="34"/>
      <c r="Y420" s="161"/>
    </row>
    <row r="421" spans="3:25">
      <c r="C421" s="192"/>
      <c r="D421" s="192"/>
      <c r="E421" s="239"/>
      <c r="F421" s="240"/>
      <c r="G421" s="241"/>
      <c r="H421" s="238"/>
      <c r="I421" s="161"/>
      <c r="J421" s="242"/>
      <c r="K421" s="161"/>
      <c r="L421" s="241"/>
      <c r="M421" s="241"/>
      <c r="N421" s="161"/>
      <c r="O421" s="243"/>
      <c r="P421" s="230"/>
      <c r="Q421" s="230"/>
      <c r="R421" s="243"/>
      <c r="S421" s="243"/>
      <c r="T421" s="243"/>
      <c r="U421" s="244"/>
      <c r="V421" s="223"/>
      <c r="W421" s="161"/>
      <c r="X421" s="34"/>
      <c r="Y421" s="161"/>
    </row>
    <row r="422" spans="3:25">
      <c r="C422" s="192"/>
      <c r="D422" s="192"/>
      <c r="E422" s="239"/>
      <c r="F422" s="240"/>
      <c r="G422" s="241"/>
      <c r="H422" s="238"/>
      <c r="I422" s="161"/>
      <c r="J422" s="242"/>
      <c r="K422" s="161"/>
      <c r="L422" s="241"/>
      <c r="M422" s="241"/>
      <c r="N422" s="161"/>
      <c r="O422" s="243"/>
      <c r="P422" s="230"/>
      <c r="Q422" s="230"/>
      <c r="R422" s="243"/>
      <c r="S422" s="243"/>
      <c r="T422" s="243"/>
      <c r="U422" s="244"/>
      <c r="V422" s="223"/>
      <c r="W422" s="161"/>
      <c r="X422" s="34"/>
      <c r="Y422" s="161"/>
    </row>
    <row r="423" spans="3:25">
      <c r="C423" s="192"/>
      <c r="D423" s="192"/>
      <c r="E423" s="239"/>
      <c r="F423" s="240"/>
      <c r="G423" s="241"/>
      <c r="H423" s="238"/>
      <c r="I423" s="161"/>
      <c r="J423" s="242"/>
      <c r="K423" s="161"/>
      <c r="L423" s="241"/>
      <c r="M423" s="241"/>
      <c r="N423" s="161"/>
      <c r="O423" s="243"/>
      <c r="P423" s="230"/>
      <c r="Q423" s="230"/>
      <c r="R423" s="243"/>
      <c r="S423" s="243"/>
      <c r="T423" s="243"/>
      <c r="U423" s="244"/>
      <c r="V423" s="223"/>
      <c r="W423" s="161"/>
      <c r="X423" s="34"/>
      <c r="Y423" s="161"/>
    </row>
    <row r="424" spans="3:25">
      <c r="C424" s="192"/>
      <c r="D424" s="192"/>
      <c r="E424" s="239"/>
      <c r="F424" s="240"/>
      <c r="G424" s="241"/>
      <c r="H424" s="238"/>
      <c r="I424" s="161"/>
      <c r="J424" s="242"/>
      <c r="K424" s="161"/>
      <c r="L424" s="241"/>
      <c r="M424" s="241"/>
      <c r="N424" s="161"/>
      <c r="O424" s="243"/>
      <c r="P424" s="230"/>
      <c r="Q424" s="230"/>
      <c r="R424" s="243"/>
      <c r="S424" s="243"/>
      <c r="T424" s="243"/>
      <c r="U424" s="244"/>
      <c r="V424" s="223"/>
      <c r="W424" s="161"/>
      <c r="X424" s="34"/>
      <c r="Y424" s="161"/>
    </row>
    <row r="425" spans="3:25">
      <c r="C425" s="192"/>
      <c r="D425" s="192"/>
      <c r="E425" s="239"/>
      <c r="F425" s="240"/>
      <c r="G425" s="241"/>
      <c r="H425" s="238"/>
      <c r="I425" s="161"/>
      <c r="J425" s="242"/>
      <c r="K425" s="161"/>
      <c r="L425" s="241"/>
      <c r="M425" s="241"/>
      <c r="N425" s="161"/>
      <c r="O425" s="243"/>
      <c r="P425" s="230"/>
      <c r="Q425" s="230"/>
      <c r="R425" s="243"/>
      <c r="S425" s="243"/>
      <c r="T425" s="243"/>
      <c r="U425" s="244"/>
      <c r="V425" s="223"/>
      <c r="W425" s="161"/>
      <c r="X425" s="34"/>
      <c r="Y425" s="161"/>
    </row>
    <row r="426" spans="3:25">
      <c r="C426" s="192"/>
      <c r="D426" s="192"/>
      <c r="E426" s="239"/>
      <c r="F426" s="240"/>
      <c r="G426" s="241"/>
      <c r="H426" s="238"/>
      <c r="I426" s="161"/>
      <c r="J426" s="242"/>
      <c r="K426" s="161"/>
      <c r="L426" s="241"/>
      <c r="M426" s="241"/>
      <c r="N426" s="161"/>
      <c r="O426" s="243"/>
      <c r="P426" s="230"/>
      <c r="Q426" s="230"/>
      <c r="R426" s="243"/>
      <c r="S426" s="243"/>
      <c r="T426" s="243"/>
      <c r="U426" s="244"/>
      <c r="V426" s="223"/>
      <c r="W426" s="161"/>
      <c r="X426" s="34"/>
      <c r="Y426" s="161"/>
    </row>
    <row r="427" spans="3:25">
      <c r="C427" s="192"/>
      <c r="D427" s="192"/>
      <c r="E427" s="239"/>
      <c r="F427" s="240"/>
      <c r="G427" s="241"/>
      <c r="H427" s="238"/>
      <c r="I427" s="161"/>
      <c r="J427" s="242"/>
      <c r="K427" s="161"/>
      <c r="L427" s="241"/>
      <c r="M427" s="241"/>
      <c r="N427" s="161"/>
      <c r="O427" s="243"/>
      <c r="P427" s="230"/>
      <c r="Q427" s="230"/>
      <c r="R427" s="243"/>
      <c r="S427" s="243"/>
      <c r="T427" s="243"/>
      <c r="U427" s="244"/>
      <c r="V427" s="223"/>
      <c r="W427" s="161"/>
      <c r="X427" s="34"/>
      <c r="Y427" s="161"/>
    </row>
    <row r="428" spans="3:25">
      <c r="C428" s="192"/>
      <c r="D428" s="192"/>
      <c r="E428" s="239"/>
      <c r="F428" s="240"/>
      <c r="G428" s="241"/>
      <c r="H428" s="238"/>
      <c r="I428" s="161"/>
      <c r="J428" s="242"/>
      <c r="K428" s="161"/>
      <c r="L428" s="241"/>
      <c r="M428" s="241"/>
      <c r="N428" s="161"/>
      <c r="O428" s="243"/>
      <c r="P428" s="230"/>
      <c r="Q428" s="230"/>
      <c r="R428" s="243"/>
      <c r="S428" s="243"/>
      <c r="T428" s="243"/>
      <c r="U428" s="244"/>
      <c r="V428" s="223"/>
      <c r="W428" s="161"/>
      <c r="X428" s="34"/>
      <c r="Y428" s="161"/>
    </row>
    <row r="429" spans="3:25">
      <c r="C429" s="192"/>
      <c r="D429" s="192"/>
      <c r="E429" s="239"/>
      <c r="F429" s="240"/>
      <c r="G429" s="241"/>
      <c r="H429" s="238"/>
      <c r="I429" s="161"/>
      <c r="J429" s="242"/>
      <c r="K429" s="161"/>
      <c r="L429" s="241"/>
      <c r="M429" s="241"/>
      <c r="N429" s="161"/>
      <c r="O429" s="243"/>
      <c r="P429" s="230"/>
      <c r="Q429" s="230"/>
      <c r="R429" s="243"/>
      <c r="S429" s="243"/>
      <c r="T429" s="243"/>
      <c r="U429" s="244"/>
      <c r="V429" s="223"/>
      <c r="W429" s="161"/>
      <c r="X429" s="34"/>
      <c r="Y429" s="161"/>
    </row>
    <row r="430" spans="3:25">
      <c r="C430" s="192"/>
      <c r="D430" s="192"/>
      <c r="E430" s="239"/>
      <c r="F430" s="240"/>
      <c r="G430" s="241"/>
      <c r="H430" s="238"/>
      <c r="I430" s="161"/>
      <c r="J430" s="242"/>
      <c r="K430" s="161"/>
      <c r="L430" s="241"/>
      <c r="M430" s="241"/>
      <c r="N430" s="161"/>
      <c r="O430" s="243"/>
      <c r="P430" s="230"/>
      <c r="Q430" s="230"/>
      <c r="R430" s="243"/>
      <c r="S430" s="243"/>
      <c r="T430" s="243"/>
      <c r="U430" s="244"/>
      <c r="V430" s="223"/>
      <c r="W430" s="161"/>
      <c r="X430" s="34"/>
      <c r="Y430" s="161"/>
    </row>
    <row r="431" spans="3:25">
      <c r="C431" s="192"/>
      <c r="D431" s="192"/>
      <c r="E431" s="239"/>
      <c r="F431" s="240"/>
      <c r="G431" s="241"/>
      <c r="H431" s="238"/>
      <c r="I431" s="161"/>
      <c r="J431" s="242"/>
      <c r="K431" s="161"/>
      <c r="L431" s="241"/>
      <c r="M431" s="241"/>
      <c r="N431" s="161"/>
      <c r="O431" s="243"/>
      <c r="P431" s="230"/>
      <c r="Q431" s="230"/>
      <c r="R431" s="243"/>
      <c r="S431" s="243"/>
      <c r="T431" s="243"/>
      <c r="U431" s="244"/>
      <c r="V431" s="223"/>
      <c r="W431" s="161"/>
      <c r="X431" s="34"/>
      <c r="Y431" s="161"/>
    </row>
    <row r="432" spans="3:25">
      <c r="C432" s="192"/>
      <c r="D432" s="192"/>
      <c r="E432" s="239"/>
      <c r="F432" s="240"/>
      <c r="G432" s="241"/>
      <c r="H432" s="238"/>
      <c r="I432" s="161"/>
      <c r="J432" s="242"/>
      <c r="K432" s="161"/>
      <c r="L432" s="241"/>
      <c r="M432" s="241"/>
      <c r="N432" s="161"/>
      <c r="O432" s="243"/>
      <c r="P432" s="230"/>
      <c r="Q432" s="230"/>
      <c r="R432" s="243"/>
      <c r="S432" s="243"/>
      <c r="T432" s="243"/>
      <c r="U432" s="244"/>
      <c r="V432" s="223"/>
      <c r="W432" s="161"/>
      <c r="X432" s="34"/>
      <c r="Y432" s="161"/>
    </row>
    <row r="433" spans="3:25">
      <c r="C433" s="192"/>
      <c r="D433" s="192"/>
      <c r="E433" s="239"/>
      <c r="F433" s="240"/>
      <c r="G433" s="241"/>
      <c r="H433" s="238"/>
      <c r="I433" s="161"/>
      <c r="J433" s="242"/>
      <c r="K433" s="161"/>
      <c r="L433" s="241"/>
      <c r="M433" s="241"/>
      <c r="N433" s="161"/>
      <c r="O433" s="243"/>
      <c r="P433" s="230"/>
      <c r="Q433" s="230"/>
      <c r="R433" s="243"/>
      <c r="S433" s="243"/>
      <c r="T433" s="243"/>
      <c r="U433" s="244"/>
      <c r="V433" s="223"/>
      <c r="W433" s="161"/>
      <c r="X433" s="34"/>
      <c r="Y433" s="161"/>
    </row>
    <row r="434" spans="3:25">
      <c r="C434" s="192"/>
      <c r="D434" s="192"/>
      <c r="E434" s="239"/>
      <c r="F434" s="240"/>
      <c r="G434" s="241"/>
      <c r="H434" s="238"/>
      <c r="I434" s="161"/>
      <c r="J434" s="242"/>
      <c r="K434" s="161"/>
      <c r="L434" s="241"/>
      <c r="M434" s="241"/>
      <c r="N434" s="161"/>
      <c r="O434" s="243"/>
      <c r="P434" s="230"/>
      <c r="Q434" s="230"/>
      <c r="R434" s="243"/>
      <c r="S434" s="243"/>
      <c r="T434" s="243"/>
      <c r="U434" s="244"/>
      <c r="V434" s="223"/>
      <c r="W434" s="161"/>
      <c r="X434" s="34"/>
      <c r="Y434" s="161"/>
    </row>
    <row r="435" spans="3:25">
      <c r="C435" s="192"/>
      <c r="D435" s="192"/>
      <c r="E435" s="239"/>
      <c r="F435" s="240"/>
      <c r="G435" s="241"/>
      <c r="H435" s="238"/>
      <c r="I435" s="161"/>
      <c r="J435" s="242"/>
      <c r="K435" s="161"/>
      <c r="L435" s="241"/>
      <c r="M435" s="241"/>
      <c r="N435" s="161"/>
      <c r="O435" s="243"/>
      <c r="P435" s="230"/>
      <c r="Q435" s="230"/>
      <c r="R435" s="243"/>
      <c r="S435" s="243"/>
      <c r="T435" s="243"/>
      <c r="U435" s="244"/>
      <c r="V435" s="223"/>
      <c r="W435" s="161"/>
      <c r="X435" s="34"/>
      <c r="Y435" s="161"/>
    </row>
    <row r="436" spans="3:25">
      <c r="C436" s="192"/>
      <c r="D436" s="192"/>
      <c r="E436" s="239"/>
      <c r="F436" s="240"/>
      <c r="G436" s="241"/>
      <c r="H436" s="238"/>
      <c r="I436" s="161"/>
      <c r="J436" s="242"/>
      <c r="K436" s="161"/>
      <c r="L436" s="241"/>
      <c r="M436" s="241"/>
      <c r="N436" s="161"/>
      <c r="O436" s="243"/>
      <c r="P436" s="230"/>
      <c r="Q436" s="230"/>
      <c r="R436" s="243"/>
      <c r="S436" s="243"/>
      <c r="T436" s="243"/>
      <c r="U436" s="244"/>
      <c r="V436" s="223"/>
      <c r="W436" s="161"/>
      <c r="X436" s="34"/>
      <c r="Y436" s="161"/>
    </row>
    <row r="437" spans="3:25">
      <c r="C437" s="192"/>
      <c r="D437" s="192"/>
      <c r="E437" s="239"/>
      <c r="F437" s="240"/>
      <c r="G437" s="241"/>
      <c r="H437" s="238"/>
      <c r="I437" s="161"/>
      <c r="J437" s="242"/>
      <c r="K437" s="161"/>
      <c r="L437" s="241"/>
      <c r="M437" s="241"/>
      <c r="N437" s="161"/>
      <c r="O437" s="243"/>
      <c r="P437" s="230"/>
      <c r="Q437" s="230"/>
      <c r="R437" s="243"/>
      <c r="S437" s="243"/>
      <c r="T437" s="243"/>
      <c r="U437" s="244"/>
      <c r="V437" s="223"/>
      <c r="W437" s="161"/>
      <c r="X437" s="34"/>
      <c r="Y437" s="161"/>
    </row>
    <row r="438" spans="3:25">
      <c r="C438" s="192"/>
      <c r="D438" s="192"/>
      <c r="E438" s="239"/>
      <c r="F438" s="240"/>
      <c r="G438" s="241"/>
      <c r="H438" s="238"/>
      <c r="I438" s="161"/>
      <c r="J438" s="242"/>
      <c r="K438" s="161"/>
      <c r="L438" s="241"/>
      <c r="M438" s="241"/>
      <c r="N438" s="161"/>
      <c r="O438" s="243"/>
      <c r="P438" s="230"/>
      <c r="Q438" s="230"/>
      <c r="R438" s="243"/>
      <c r="S438" s="243"/>
      <c r="T438" s="243"/>
      <c r="U438" s="244"/>
      <c r="V438" s="223"/>
      <c r="W438" s="161"/>
      <c r="X438" s="34"/>
      <c r="Y438" s="161"/>
    </row>
    <row r="439" spans="3:25">
      <c r="C439" s="192"/>
      <c r="D439" s="192"/>
      <c r="E439" s="239"/>
      <c r="F439" s="240"/>
      <c r="G439" s="241"/>
      <c r="H439" s="238"/>
      <c r="I439" s="161"/>
      <c r="J439" s="242"/>
      <c r="K439" s="161"/>
      <c r="L439" s="241"/>
      <c r="M439" s="241"/>
      <c r="N439" s="161"/>
      <c r="O439" s="243"/>
      <c r="P439" s="230"/>
      <c r="Q439" s="230"/>
      <c r="R439" s="243"/>
      <c r="S439" s="243"/>
      <c r="T439" s="243"/>
      <c r="U439" s="244"/>
      <c r="V439" s="223"/>
      <c r="W439" s="161"/>
      <c r="X439" s="34"/>
      <c r="Y439" s="161"/>
    </row>
    <row r="440" spans="3:25">
      <c r="C440" s="192"/>
      <c r="D440" s="192"/>
      <c r="E440" s="239"/>
      <c r="F440" s="240"/>
      <c r="G440" s="241"/>
      <c r="H440" s="238"/>
      <c r="I440" s="161"/>
      <c r="J440" s="242"/>
      <c r="K440" s="161"/>
      <c r="L440" s="241"/>
      <c r="M440" s="241"/>
      <c r="N440" s="161"/>
      <c r="O440" s="243"/>
      <c r="P440" s="230"/>
      <c r="Q440" s="230"/>
      <c r="R440" s="243"/>
      <c r="S440" s="243"/>
      <c r="T440" s="243"/>
      <c r="U440" s="244"/>
      <c r="V440" s="223"/>
      <c r="W440" s="161"/>
      <c r="X440" s="34"/>
      <c r="Y440" s="161"/>
    </row>
    <row r="441" spans="3:25">
      <c r="C441" s="192"/>
      <c r="D441" s="192"/>
      <c r="E441" s="239"/>
      <c r="F441" s="240"/>
      <c r="G441" s="241"/>
      <c r="H441" s="238"/>
      <c r="I441" s="161"/>
      <c r="J441" s="242"/>
      <c r="K441" s="161"/>
      <c r="L441" s="241"/>
      <c r="M441" s="241"/>
      <c r="N441" s="161"/>
      <c r="O441" s="243"/>
      <c r="P441" s="230"/>
      <c r="Q441" s="230"/>
      <c r="R441" s="243"/>
      <c r="S441" s="243"/>
      <c r="T441" s="243"/>
      <c r="U441" s="244"/>
      <c r="V441" s="223"/>
      <c r="W441" s="161"/>
      <c r="X441" s="34"/>
      <c r="Y441" s="161"/>
    </row>
    <row r="442" spans="3:25">
      <c r="C442" s="192"/>
      <c r="D442" s="192"/>
      <c r="E442" s="239"/>
      <c r="F442" s="240"/>
      <c r="G442" s="241"/>
      <c r="H442" s="238"/>
      <c r="I442" s="161"/>
      <c r="J442" s="242"/>
      <c r="K442" s="161"/>
      <c r="L442" s="241"/>
      <c r="M442" s="241"/>
      <c r="N442" s="161"/>
      <c r="O442" s="243"/>
      <c r="P442" s="230"/>
      <c r="Q442" s="230"/>
      <c r="R442" s="243"/>
      <c r="S442" s="243"/>
      <c r="T442" s="243"/>
      <c r="U442" s="244"/>
      <c r="V442" s="223"/>
      <c r="W442" s="161"/>
      <c r="X442" s="34"/>
      <c r="Y442" s="161"/>
    </row>
    <row r="443" spans="3:25">
      <c r="C443" s="192"/>
      <c r="D443" s="192"/>
      <c r="E443" s="239"/>
      <c r="F443" s="240"/>
      <c r="G443" s="241"/>
      <c r="H443" s="238"/>
      <c r="I443" s="161"/>
      <c r="J443" s="242"/>
      <c r="K443" s="161"/>
      <c r="L443" s="241"/>
      <c r="M443" s="241"/>
      <c r="N443" s="161"/>
      <c r="O443" s="243"/>
      <c r="P443" s="230"/>
      <c r="Q443" s="230"/>
      <c r="R443" s="243"/>
      <c r="S443" s="243"/>
      <c r="T443" s="243"/>
      <c r="U443" s="244"/>
      <c r="V443" s="223"/>
      <c r="W443" s="161"/>
      <c r="X443" s="34"/>
      <c r="Y443" s="161"/>
    </row>
    <row r="444" spans="3:25">
      <c r="C444" s="192"/>
      <c r="D444" s="192"/>
      <c r="E444" s="239"/>
      <c r="F444" s="240"/>
      <c r="G444" s="241"/>
      <c r="H444" s="238"/>
      <c r="I444" s="161"/>
      <c r="J444" s="242"/>
      <c r="K444" s="161"/>
      <c r="L444" s="241"/>
      <c r="M444" s="241"/>
      <c r="N444" s="161"/>
      <c r="O444" s="243"/>
      <c r="P444" s="230"/>
      <c r="Q444" s="230"/>
      <c r="R444" s="243"/>
      <c r="S444" s="243"/>
      <c r="T444" s="243"/>
      <c r="U444" s="244"/>
      <c r="V444" s="223"/>
      <c r="W444" s="161"/>
      <c r="X444" s="34"/>
      <c r="Y444" s="161"/>
    </row>
    <row r="445" spans="3:25">
      <c r="C445" s="192"/>
      <c r="D445" s="192"/>
      <c r="E445" s="239"/>
      <c r="F445" s="240"/>
      <c r="G445" s="241"/>
      <c r="H445" s="238"/>
      <c r="I445" s="161"/>
      <c r="J445" s="242"/>
      <c r="K445" s="161"/>
      <c r="L445" s="241"/>
      <c r="M445" s="241"/>
      <c r="N445" s="161"/>
      <c r="O445" s="243"/>
      <c r="P445" s="230"/>
      <c r="Q445" s="230"/>
      <c r="R445" s="243"/>
      <c r="S445" s="243"/>
      <c r="T445" s="243"/>
      <c r="U445" s="244"/>
      <c r="V445" s="223"/>
      <c r="W445" s="161"/>
      <c r="X445" s="34"/>
      <c r="Y445" s="161"/>
    </row>
    <row r="446" spans="3:25">
      <c r="C446" s="192"/>
      <c r="D446" s="192"/>
      <c r="E446" s="239"/>
      <c r="F446" s="240"/>
      <c r="G446" s="241"/>
      <c r="H446" s="238"/>
      <c r="I446" s="161"/>
      <c r="J446" s="242"/>
      <c r="K446" s="161"/>
      <c r="L446" s="241"/>
      <c r="M446" s="241"/>
      <c r="N446" s="161"/>
      <c r="O446" s="243"/>
      <c r="P446" s="230"/>
      <c r="Q446" s="230"/>
      <c r="R446" s="243"/>
      <c r="S446" s="243"/>
      <c r="T446" s="243"/>
      <c r="U446" s="244"/>
      <c r="V446" s="223"/>
      <c r="W446" s="161"/>
      <c r="X446" s="34"/>
      <c r="Y446" s="161"/>
    </row>
    <row r="447" spans="3:25">
      <c r="C447" s="192"/>
      <c r="D447" s="192"/>
      <c r="E447" s="239"/>
      <c r="F447" s="240"/>
      <c r="G447" s="241"/>
      <c r="H447" s="238"/>
      <c r="I447" s="161"/>
      <c r="J447" s="242"/>
      <c r="K447" s="161"/>
      <c r="L447" s="241"/>
      <c r="M447" s="241"/>
      <c r="N447" s="161"/>
      <c r="O447" s="243"/>
      <c r="P447" s="230"/>
      <c r="Q447" s="230"/>
      <c r="R447" s="243"/>
      <c r="S447" s="243"/>
      <c r="T447" s="243"/>
      <c r="U447" s="244"/>
      <c r="V447" s="223"/>
      <c r="W447" s="161"/>
      <c r="X447" s="34"/>
      <c r="Y447" s="161"/>
    </row>
    <row r="448" spans="3:25">
      <c r="C448" s="192"/>
      <c r="D448" s="192"/>
      <c r="E448" s="239"/>
      <c r="F448" s="240"/>
      <c r="G448" s="241"/>
      <c r="H448" s="238"/>
      <c r="I448" s="161"/>
      <c r="J448" s="242"/>
      <c r="K448" s="161"/>
      <c r="L448" s="241"/>
      <c r="M448" s="241"/>
      <c r="N448" s="161"/>
      <c r="O448" s="243"/>
      <c r="P448" s="230"/>
      <c r="Q448" s="230"/>
      <c r="R448" s="243"/>
      <c r="S448" s="243"/>
      <c r="T448" s="243"/>
      <c r="U448" s="244"/>
      <c r="V448" s="223"/>
      <c r="W448" s="161"/>
      <c r="X448" s="34"/>
      <c r="Y448" s="161"/>
    </row>
    <row r="449" spans="3:25">
      <c r="C449" s="192"/>
      <c r="D449" s="192"/>
      <c r="E449" s="239"/>
      <c r="F449" s="240"/>
      <c r="G449" s="241"/>
      <c r="H449" s="238"/>
      <c r="I449" s="161"/>
      <c r="J449" s="242"/>
      <c r="K449" s="161"/>
      <c r="L449" s="241"/>
      <c r="M449" s="241"/>
      <c r="N449" s="161"/>
      <c r="O449" s="243"/>
      <c r="P449" s="230"/>
      <c r="Q449" s="230"/>
      <c r="R449" s="243"/>
      <c r="S449" s="243"/>
      <c r="T449" s="243"/>
      <c r="U449" s="244"/>
      <c r="V449" s="223"/>
      <c r="W449" s="161"/>
      <c r="X449" s="34"/>
      <c r="Y449" s="161"/>
    </row>
    <row r="450" spans="3:25">
      <c r="C450" s="192"/>
      <c r="D450" s="192"/>
      <c r="E450" s="239"/>
      <c r="F450" s="240"/>
      <c r="G450" s="241"/>
      <c r="H450" s="238"/>
      <c r="I450" s="161"/>
      <c r="J450" s="242"/>
      <c r="K450" s="161"/>
      <c r="L450" s="241"/>
      <c r="M450" s="241"/>
      <c r="N450" s="161"/>
      <c r="O450" s="243"/>
      <c r="P450" s="230"/>
      <c r="Q450" s="230"/>
      <c r="R450" s="243"/>
      <c r="S450" s="243"/>
      <c r="T450" s="243"/>
      <c r="U450" s="244"/>
      <c r="V450" s="223"/>
      <c r="W450" s="161"/>
      <c r="X450" s="34"/>
      <c r="Y450" s="161"/>
    </row>
    <row r="451" spans="3:25">
      <c r="C451" s="192"/>
      <c r="D451" s="192"/>
      <c r="E451" s="239"/>
      <c r="F451" s="240"/>
      <c r="G451" s="241"/>
      <c r="H451" s="238"/>
      <c r="I451" s="161"/>
      <c r="J451" s="242"/>
      <c r="K451" s="161"/>
      <c r="L451" s="241"/>
      <c r="M451" s="241"/>
      <c r="N451" s="161"/>
      <c r="O451" s="243"/>
      <c r="P451" s="230"/>
      <c r="Q451" s="230"/>
      <c r="R451" s="243"/>
      <c r="S451" s="243"/>
      <c r="T451" s="243"/>
      <c r="U451" s="244"/>
      <c r="V451" s="223"/>
      <c r="W451" s="161"/>
      <c r="X451" s="34"/>
      <c r="Y451" s="161"/>
    </row>
    <row r="452" spans="3:25">
      <c r="C452" s="192"/>
      <c r="D452" s="192"/>
      <c r="E452" s="239"/>
      <c r="F452" s="240"/>
      <c r="G452" s="241"/>
      <c r="H452" s="238"/>
      <c r="I452" s="161"/>
      <c r="J452" s="242"/>
      <c r="K452" s="161"/>
      <c r="L452" s="241"/>
      <c r="M452" s="241"/>
      <c r="N452" s="161"/>
      <c r="O452" s="243"/>
      <c r="P452" s="230"/>
      <c r="Q452" s="230"/>
      <c r="R452" s="243"/>
      <c r="S452" s="243"/>
      <c r="T452" s="243"/>
      <c r="U452" s="244"/>
      <c r="V452" s="223"/>
      <c r="W452" s="161"/>
      <c r="X452" s="34"/>
      <c r="Y452" s="161"/>
    </row>
    <row r="453" spans="3:25">
      <c r="C453" s="192"/>
      <c r="D453" s="192"/>
      <c r="E453" s="239"/>
      <c r="F453" s="240"/>
      <c r="G453" s="241"/>
      <c r="H453" s="238"/>
      <c r="I453" s="161"/>
      <c r="J453" s="242"/>
      <c r="K453" s="161"/>
      <c r="L453" s="241"/>
      <c r="M453" s="241"/>
      <c r="N453" s="161"/>
      <c r="O453" s="243"/>
      <c r="P453" s="230"/>
      <c r="Q453" s="230"/>
      <c r="R453" s="243"/>
      <c r="S453" s="243"/>
      <c r="T453" s="243"/>
      <c r="U453" s="244"/>
      <c r="V453" s="223"/>
      <c r="W453" s="161"/>
      <c r="X453" s="34"/>
      <c r="Y453" s="161"/>
    </row>
    <row r="454" spans="3:25">
      <c r="C454" s="192"/>
      <c r="D454" s="192"/>
      <c r="E454" s="239"/>
      <c r="F454" s="240"/>
      <c r="G454" s="241"/>
      <c r="H454" s="238"/>
      <c r="I454" s="161"/>
      <c r="J454" s="242"/>
      <c r="K454" s="161"/>
      <c r="L454" s="241"/>
      <c r="M454" s="241"/>
      <c r="N454" s="161"/>
      <c r="O454" s="243"/>
      <c r="P454" s="230"/>
      <c r="Q454" s="230"/>
      <c r="R454" s="243"/>
      <c r="S454" s="243"/>
      <c r="T454" s="243"/>
      <c r="U454" s="244"/>
      <c r="V454" s="223"/>
      <c r="W454" s="161"/>
      <c r="X454" s="34"/>
      <c r="Y454" s="161"/>
    </row>
    <row r="455" spans="3:25">
      <c r="C455" s="192"/>
      <c r="D455" s="192"/>
      <c r="E455" s="239"/>
      <c r="F455" s="240"/>
      <c r="G455" s="241"/>
      <c r="H455" s="238"/>
      <c r="I455" s="161"/>
      <c r="J455" s="242"/>
      <c r="K455" s="161"/>
      <c r="L455" s="241"/>
      <c r="M455" s="241"/>
      <c r="N455" s="161"/>
      <c r="O455" s="243"/>
      <c r="P455" s="230"/>
      <c r="Q455" s="230"/>
      <c r="R455" s="243"/>
      <c r="S455" s="243"/>
      <c r="T455" s="243"/>
      <c r="U455" s="244"/>
      <c r="V455" s="223"/>
      <c r="W455" s="161"/>
      <c r="X455" s="34"/>
      <c r="Y455" s="161"/>
    </row>
    <row r="456" spans="3:25">
      <c r="C456" s="192"/>
      <c r="D456" s="192"/>
      <c r="E456" s="239"/>
      <c r="F456" s="240"/>
      <c r="G456" s="241"/>
      <c r="H456" s="238"/>
      <c r="I456" s="161"/>
      <c r="J456" s="242"/>
      <c r="K456" s="161"/>
      <c r="L456" s="241"/>
      <c r="M456" s="241"/>
      <c r="N456" s="161"/>
      <c r="O456" s="243"/>
      <c r="P456" s="230"/>
      <c r="Q456" s="230"/>
      <c r="R456" s="243"/>
      <c r="S456" s="243"/>
      <c r="T456" s="243"/>
      <c r="U456" s="244"/>
      <c r="V456" s="223"/>
      <c r="W456" s="161"/>
      <c r="X456" s="34"/>
      <c r="Y456" s="161"/>
    </row>
    <row r="457" spans="3:25">
      <c r="C457" s="192"/>
      <c r="D457" s="192"/>
      <c r="E457" s="239"/>
      <c r="F457" s="240"/>
      <c r="G457" s="241"/>
      <c r="H457" s="238"/>
      <c r="I457" s="161"/>
      <c r="J457" s="242"/>
      <c r="K457" s="161"/>
      <c r="L457" s="241"/>
      <c r="M457" s="241"/>
      <c r="N457" s="161"/>
      <c r="O457" s="243"/>
      <c r="P457" s="230"/>
      <c r="Q457" s="230"/>
      <c r="R457" s="243"/>
      <c r="S457" s="243"/>
      <c r="T457" s="243"/>
      <c r="U457" s="244"/>
      <c r="V457" s="223"/>
      <c r="W457" s="161"/>
      <c r="X457" s="34"/>
      <c r="Y457" s="161"/>
    </row>
    <row r="458" spans="3:25">
      <c r="C458" s="192"/>
      <c r="D458" s="192"/>
      <c r="E458" s="239"/>
      <c r="F458" s="240"/>
      <c r="G458" s="241"/>
      <c r="H458" s="238"/>
      <c r="I458" s="161"/>
      <c r="J458" s="242"/>
      <c r="K458" s="161"/>
      <c r="L458" s="241"/>
      <c r="M458" s="241"/>
      <c r="N458" s="161"/>
      <c r="O458" s="243"/>
      <c r="P458" s="230"/>
      <c r="Q458" s="230"/>
      <c r="R458" s="243"/>
      <c r="S458" s="243"/>
      <c r="T458" s="243"/>
      <c r="U458" s="244"/>
      <c r="V458" s="223"/>
      <c r="W458" s="161"/>
      <c r="X458" s="34"/>
      <c r="Y458" s="161"/>
    </row>
    <row r="459" spans="3:25">
      <c r="C459" s="192"/>
      <c r="D459" s="192"/>
      <c r="E459" s="239"/>
      <c r="F459" s="240"/>
      <c r="G459" s="241"/>
      <c r="H459" s="238"/>
      <c r="I459" s="161"/>
      <c r="J459" s="242"/>
      <c r="K459" s="161"/>
      <c r="L459" s="241"/>
      <c r="M459" s="241"/>
      <c r="N459" s="161"/>
      <c r="O459" s="243"/>
      <c r="P459" s="230"/>
      <c r="Q459" s="230"/>
      <c r="R459" s="243"/>
      <c r="S459" s="243"/>
      <c r="T459" s="243"/>
      <c r="U459" s="244"/>
      <c r="V459" s="223"/>
      <c r="W459" s="161"/>
      <c r="X459" s="34"/>
      <c r="Y459" s="161"/>
    </row>
    <row r="460" spans="3:25">
      <c r="C460" s="192"/>
      <c r="D460" s="192"/>
      <c r="E460" s="239"/>
      <c r="F460" s="240"/>
      <c r="G460" s="241"/>
      <c r="H460" s="238"/>
      <c r="I460" s="161"/>
      <c r="J460" s="242"/>
      <c r="K460" s="161"/>
      <c r="L460" s="241"/>
      <c r="M460" s="241"/>
      <c r="N460" s="161"/>
      <c r="O460" s="243"/>
      <c r="P460" s="230"/>
      <c r="Q460" s="230"/>
      <c r="R460" s="243"/>
      <c r="S460" s="243"/>
      <c r="T460" s="243"/>
      <c r="U460" s="244"/>
      <c r="V460" s="223"/>
      <c r="W460" s="161"/>
      <c r="X460" s="34"/>
      <c r="Y460" s="161"/>
    </row>
    <row r="461" spans="3:25">
      <c r="C461" s="192"/>
      <c r="D461" s="192"/>
      <c r="E461" s="239"/>
      <c r="F461" s="240"/>
      <c r="G461" s="241"/>
      <c r="H461" s="238"/>
      <c r="I461" s="161"/>
      <c r="J461" s="242"/>
      <c r="K461" s="161"/>
      <c r="L461" s="241"/>
      <c r="M461" s="241"/>
      <c r="N461" s="161"/>
      <c r="O461" s="243"/>
      <c r="P461" s="230"/>
      <c r="Q461" s="230"/>
      <c r="R461" s="243"/>
      <c r="S461" s="243"/>
      <c r="T461" s="243"/>
      <c r="U461" s="244"/>
      <c r="V461" s="223"/>
      <c r="W461" s="161"/>
      <c r="X461" s="34"/>
      <c r="Y461" s="161"/>
    </row>
    <row r="462" spans="3:25">
      <c r="C462" s="192"/>
      <c r="D462" s="192"/>
      <c r="E462" s="239"/>
      <c r="F462" s="240"/>
      <c r="G462" s="241"/>
      <c r="H462" s="238"/>
      <c r="I462" s="161"/>
      <c r="J462" s="242"/>
      <c r="K462" s="161"/>
      <c r="L462" s="241"/>
      <c r="M462" s="241"/>
      <c r="N462" s="161"/>
      <c r="O462" s="243"/>
      <c r="P462" s="230"/>
      <c r="Q462" s="230"/>
      <c r="R462" s="243"/>
      <c r="S462" s="243"/>
      <c r="T462" s="243"/>
      <c r="U462" s="244"/>
      <c r="V462" s="223"/>
      <c r="W462" s="161"/>
      <c r="X462" s="34"/>
      <c r="Y462" s="161"/>
    </row>
    <row r="463" spans="3:25">
      <c r="C463" s="192"/>
      <c r="D463" s="192"/>
      <c r="E463" s="239"/>
      <c r="F463" s="240"/>
      <c r="G463" s="241"/>
      <c r="H463" s="238"/>
      <c r="I463" s="161"/>
      <c r="J463" s="242"/>
      <c r="K463" s="161"/>
      <c r="L463" s="241"/>
      <c r="M463" s="241"/>
      <c r="N463" s="161"/>
      <c r="O463" s="243"/>
      <c r="P463" s="230"/>
      <c r="Q463" s="230"/>
      <c r="R463" s="243"/>
      <c r="S463" s="243"/>
      <c r="T463" s="243"/>
      <c r="U463" s="244"/>
      <c r="V463" s="223"/>
      <c r="W463" s="161"/>
      <c r="X463" s="34"/>
      <c r="Y463" s="161"/>
    </row>
    <row r="464" spans="3:25">
      <c r="C464" s="192"/>
      <c r="D464" s="192"/>
      <c r="E464" s="239"/>
      <c r="F464" s="240"/>
      <c r="G464" s="241"/>
      <c r="H464" s="238"/>
      <c r="I464" s="161"/>
      <c r="J464" s="242"/>
      <c r="K464" s="161"/>
      <c r="L464" s="241"/>
      <c r="M464" s="241"/>
      <c r="N464" s="161"/>
      <c r="O464" s="243"/>
      <c r="P464" s="230"/>
      <c r="Q464" s="230"/>
      <c r="R464" s="243"/>
      <c r="S464" s="243"/>
      <c r="T464" s="243"/>
      <c r="U464" s="244"/>
      <c r="V464" s="223"/>
      <c r="W464" s="161"/>
      <c r="X464" s="34"/>
      <c r="Y464" s="161"/>
    </row>
    <row r="465" spans="3:25">
      <c r="C465" s="192"/>
      <c r="D465" s="192"/>
      <c r="E465" s="239"/>
      <c r="F465" s="240"/>
      <c r="G465" s="241"/>
      <c r="H465" s="238"/>
      <c r="I465" s="161"/>
      <c r="J465" s="242"/>
      <c r="K465" s="161"/>
      <c r="L465" s="241"/>
      <c r="M465" s="241"/>
      <c r="N465" s="161"/>
      <c r="O465" s="243"/>
      <c r="P465" s="230"/>
      <c r="Q465" s="230"/>
      <c r="R465" s="243"/>
      <c r="S465" s="243"/>
      <c r="T465" s="243"/>
      <c r="U465" s="244"/>
      <c r="V465" s="223"/>
      <c r="W465" s="161"/>
      <c r="X465" s="34"/>
      <c r="Y465" s="161"/>
    </row>
    <row r="466" spans="3:25">
      <c r="C466" s="192"/>
      <c r="D466" s="192"/>
      <c r="E466" s="239"/>
      <c r="F466" s="240"/>
      <c r="G466" s="241"/>
      <c r="H466" s="238"/>
      <c r="I466" s="161"/>
      <c r="J466" s="242"/>
      <c r="K466" s="161"/>
      <c r="L466" s="241"/>
      <c r="M466" s="241"/>
      <c r="N466" s="161"/>
      <c r="O466" s="243"/>
      <c r="P466" s="230"/>
      <c r="Q466" s="230"/>
      <c r="R466" s="243"/>
      <c r="S466" s="243"/>
      <c r="T466" s="243"/>
      <c r="U466" s="244"/>
      <c r="V466" s="223"/>
      <c r="W466" s="161"/>
      <c r="X466" s="34"/>
      <c r="Y466" s="161"/>
    </row>
    <row r="467" spans="3:25">
      <c r="C467" s="192"/>
      <c r="D467" s="192"/>
      <c r="E467" s="239"/>
      <c r="F467" s="240"/>
      <c r="G467" s="241"/>
      <c r="H467" s="238"/>
      <c r="I467" s="161"/>
      <c r="J467" s="242"/>
      <c r="K467" s="161"/>
      <c r="L467" s="241"/>
      <c r="M467" s="241"/>
      <c r="N467" s="161"/>
      <c r="O467" s="243"/>
      <c r="P467" s="230"/>
      <c r="Q467" s="230"/>
      <c r="R467" s="243"/>
      <c r="S467" s="243"/>
      <c r="T467" s="243"/>
      <c r="U467" s="244"/>
      <c r="V467" s="223"/>
      <c r="W467" s="161"/>
      <c r="X467" s="34"/>
      <c r="Y467" s="161"/>
    </row>
    <row r="468" spans="3:25">
      <c r="C468" s="192"/>
      <c r="D468" s="192"/>
      <c r="E468" s="239"/>
      <c r="F468" s="240"/>
      <c r="G468" s="241"/>
      <c r="H468" s="238"/>
      <c r="I468" s="161"/>
      <c r="J468" s="242"/>
      <c r="K468" s="161"/>
      <c r="L468" s="241"/>
      <c r="M468" s="241"/>
      <c r="N468" s="161"/>
      <c r="O468" s="243"/>
      <c r="P468" s="230"/>
      <c r="Q468" s="230"/>
      <c r="R468" s="243"/>
      <c r="S468" s="243"/>
      <c r="T468" s="243"/>
      <c r="U468" s="244"/>
      <c r="V468" s="223"/>
      <c r="W468" s="161"/>
      <c r="X468" s="34"/>
      <c r="Y468" s="161"/>
    </row>
    <row r="469" spans="3:25">
      <c r="C469" s="192"/>
      <c r="D469" s="192"/>
      <c r="E469" s="239"/>
      <c r="F469" s="240"/>
      <c r="G469" s="241"/>
      <c r="H469" s="238"/>
      <c r="I469" s="161"/>
      <c r="J469" s="242"/>
      <c r="K469" s="161"/>
      <c r="L469" s="241"/>
      <c r="M469" s="241"/>
      <c r="N469" s="161"/>
      <c r="O469" s="243"/>
      <c r="P469" s="230"/>
      <c r="Q469" s="230"/>
      <c r="R469" s="243"/>
      <c r="S469" s="243"/>
      <c r="T469" s="243"/>
      <c r="U469" s="244"/>
      <c r="V469" s="223"/>
      <c r="W469" s="161"/>
      <c r="X469" s="34"/>
      <c r="Y469" s="161"/>
    </row>
    <row r="470" spans="3:25">
      <c r="C470" s="192"/>
      <c r="D470" s="192"/>
      <c r="E470" s="239"/>
      <c r="F470" s="240"/>
      <c r="G470" s="241"/>
      <c r="H470" s="238"/>
      <c r="I470" s="161"/>
      <c r="J470" s="242"/>
      <c r="K470" s="161"/>
      <c r="L470" s="241"/>
      <c r="M470" s="241"/>
      <c r="N470" s="161"/>
      <c r="O470" s="243"/>
      <c r="P470" s="230"/>
      <c r="Q470" s="230"/>
      <c r="R470" s="243"/>
      <c r="S470" s="243"/>
      <c r="T470" s="243"/>
      <c r="U470" s="244"/>
      <c r="V470" s="223"/>
      <c r="W470" s="161"/>
      <c r="X470" s="34"/>
      <c r="Y470" s="161"/>
    </row>
    <row r="471" spans="3:25">
      <c r="C471" s="192"/>
      <c r="D471" s="192"/>
      <c r="E471" s="239"/>
      <c r="F471" s="240"/>
      <c r="G471" s="241"/>
      <c r="H471" s="238"/>
      <c r="I471" s="161"/>
      <c r="J471" s="242"/>
      <c r="K471" s="161"/>
      <c r="L471" s="241"/>
      <c r="M471" s="241"/>
      <c r="N471" s="161"/>
      <c r="O471" s="243"/>
      <c r="P471" s="230"/>
      <c r="Q471" s="230"/>
      <c r="R471" s="243"/>
      <c r="S471" s="243"/>
      <c r="T471" s="243"/>
      <c r="U471" s="244"/>
      <c r="V471" s="223"/>
      <c r="W471" s="161"/>
      <c r="X471" s="34"/>
      <c r="Y471" s="161"/>
    </row>
    <row r="472" spans="3:25">
      <c r="C472" s="192"/>
      <c r="D472" s="192"/>
      <c r="E472" s="239"/>
      <c r="F472" s="240"/>
      <c r="G472" s="241"/>
      <c r="H472" s="238"/>
      <c r="I472" s="161"/>
      <c r="J472" s="242"/>
      <c r="K472" s="161"/>
      <c r="L472" s="241"/>
      <c r="M472" s="241"/>
      <c r="N472" s="161"/>
      <c r="O472" s="243"/>
      <c r="P472" s="230"/>
      <c r="Q472" s="230"/>
      <c r="R472" s="243"/>
      <c r="S472" s="243"/>
      <c r="T472" s="243"/>
      <c r="U472" s="244"/>
      <c r="V472" s="223"/>
      <c r="W472" s="161"/>
      <c r="X472" s="34"/>
      <c r="Y472" s="161"/>
    </row>
    <row r="473" spans="3:25">
      <c r="C473" s="192"/>
      <c r="D473" s="192"/>
      <c r="E473" s="239"/>
      <c r="F473" s="240"/>
      <c r="G473" s="241"/>
      <c r="H473" s="238"/>
      <c r="I473" s="161"/>
      <c r="J473" s="242"/>
      <c r="K473" s="161"/>
      <c r="L473" s="241"/>
      <c r="M473" s="241"/>
      <c r="N473" s="161"/>
      <c r="O473" s="243"/>
      <c r="P473" s="230"/>
      <c r="Q473" s="230"/>
      <c r="R473" s="243"/>
      <c r="S473" s="243"/>
      <c r="T473" s="243"/>
      <c r="U473" s="244"/>
      <c r="V473" s="223"/>
      <c r="W473" s="161"/>
      <c r="X473" s="34"/>
      <c r="Y473" s="161"/>
    </row>
    <row r="474" spans="3:25">
      <c r="C474" s="192"/>
      <c r="D474" s="192"/>
      <c r="E474" s="239"/>
      <c r="F474" s="240"/>
      <c r="G474" s="241"/>
      <c r="H474" s="238"/>
      <c r="I474" s="161"/>
      <c r="J474" s="242"/>
      <c r="K474" s="161"/>
      <c r="L474" s="241"/>
      <c r="M474" s="241"/>
      <c r="N474" s="161"/>
      <c r="O474" s="243"/>
      <c r="P474" s="230"/>
      <c r="Q474" s="230"/>
      <c r="R474" s="243"/>
      <c r="S474" s="243"/>
      <c r="T474" s="243"/>
      <c r="U474" s="244"/>
      <c r="V474" s="223"/>
      <c r="W474" s="161"/>
      <c r="X474" s="34"/>
      <c r="Y474" s="161"/>
    </row>
  </sheetData>
  <autoFilter ref="B2:X474">
    <sortState ref="B3:X474">
      <sortCondition ref="J1"/>
    </sortState>
  </autoFilter>
  <pageMargins left="0.69999998807907104" right="0.69999998807907104" top="0.75" bottom="0.75" header="0.30000001192092896" footer="0.30000001192092896"/>
  <pageSetup orientation="landscape" errors="blank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zoomScale="80" workbookViewId="0">
      <selection activeCell="B18" sqref="B18"/>
    </sheetView>
  </sheetViews>
  <sheetFormatPr defaultColWidth="9.109375" defaultRowHeight="14.4"/>
  <cols>
    <col min="1" max="1" width="43.109375" customWidth="1"/>
    <col min="2" max="2" width="20.5546875" customWidth="1"/>
    <col min="3" max="3" width="18.109375" customWidth="1"/>
    <col min="4" max="4" width="25.88671875" customWidth="1"/>
    <col min="5" max="5" width="23.109375" customWidth="1"/>
    <col min="6" max="6" width="34" customWidth="1"/>
    <col min="7" max="7" width="31" bestFit="1" customWidth="1"/>
    <col min="8" max="8" width="17.44140625" customWidth="1"/>
    <col min="9" max="9" width="20.33203125" bestFit="1" customWidth="1"/>
    <col min="10" max="10" width="32.6640625" bestFit="1" customWidth="1"/>
    <col min="11" max="11" width="25" customWidth="1"/>
    <col min="12" max="12" width="11" bestFit="1" customWidth="1"/>
    <col min="13" max="13" width="25.6640625" bestFit="1" customWidth="1"/>
    <col min="14" max="14" width="16.33203125" customWidth="1"/>
    <col min="15" max="15" width="15.109375" bestFit="1" customWidth="1"/>
    <col min="16" max="16" width="9.88671875" bestFit="1" customWidth="1"/>
  </cols>
  <sheetData>
    <row r="1" spans="1:16" ht="15.6">
      <c r="A1" s="154" t="s">
        <v>369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06.2" customHeight="1">
      <c r="A3" s="155" t="s">
        <v>0</v>
      </c>
      <c r="B3" s="155" t="s">
        <v>169</v>
      </c>
      <c r="C3" s="155" t="s">
        <v>170</v>
      </c>
      <c r="D3" s="155" t="s">
        <v>171</v>
      </c>
      <c r="E3" s="155" t="s">
        <v>370</v>
      </c>
      <c r="F3" s="155" t="s">
        <v>172</v>
      </c>
      <c r="G3" s="155" t="s">
        <v>371</v>
      </c>
      <c r="H3" s="155" t="s">
        <v>5</v>
      </c>
      <c r="I3" s="155" t="s">
        <v>372</v>
      </c>
      <c r="J3" s="155" t="s">
        <v>176</v>
      </c>
      <c r="K3" s="158" t="s">
        <v>373</v>
      </c>
      <c r="L3" s="158" t="s">
        <v>178</v>
      </c>
      <c r="M3" s="159" t="s">
        <v>182</v>
      </c>
      <c r="N3" s="159" t="s">
        <v>183</v>
      </c>
      <c r="O3" s="159" t="s">
        <v>181</v>
      </c>
      <c r="P3" s="159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80" workbookViewId="0">
      <selection activeCell="E3" sqref="E3"/>
    </sheetView>
  </sheetViews>
  <sheetFormatPr defaultColWidth="9.109375" defaultRowHeight="14.4"/>
  <cols>
    <col min="2" max="2" width="15.6640625" customWidth="1"/>
    <col min="3" max="3" width="26.6640625" customWidth="1"/>
    <col min="4" max="4" width="16.5546875" customWidth="1"/>
    <col min="5" max="5" width="37.33203125" customWidth="1"/>
    <col min="6" max="6" width="14.6640625" customWidth="1"/>
    <col min="7" max="7" width="38.33203125" customWidth="1"/>
    <col min="8" max="8" width="20.88671875" customWidth="1"/>
    <col min="9" max="9" width="29.88671875" bestFit="1" customWidth="1"/>
    <col min="10" max="10" width="23.33203125" customWidth="1"/>
    <col min="11" max="11" width="22.6640625" customWidth="1"/>
    <col min="12" max="12" width="22" customWidth="1"/>
    <col min="13" max="13" width="19.88671875" customWidth="1"/>
    <col min="14" max="14" width="14.44140625" customWidth="1"/>
  </cols>
  <sheetData>
    <row r="1" spans="1:14" ht="15.6">
      <c r="A1" s="154" t="s">
        <v>374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153" customFormat="1" ht="132.6" customHeight="1">
      <c r="A3" s="155" t="s">
        <v>0</v>
      </c>
      <c r="B3" s="155" t="s">
        <v>169</v>
      </c>
      <c r="C3" s="155" t="s">
        <v>170</v>
      </c>
      <c r="D3" s="155" t="s">
        <v>171</v>
      </c>
      <c r="E3" s="15" t="s">
        <v>375</v>
      </c>
      <c r="F3" s="15" t="s">
        <v>376</v>
      </c>
      <c r="G3" s="15" t="s">
        <v>5</v>
      </c>
      <c r="H3" s="17" t="s">
        <v>372</v>
      </c>
      <c r="I3" s="157" t="s">
        <v>377</v>
      </c>
      <c r="J3" s="17" t="s">
        <v>378</v>
      </c>
      <c r="K3" s="23" t="s">
        <v>379</v>
      </c>
      <c r="L3" s="23" t="s">
        <v>380</v>
      </c>
      <c r="M3" s="23" t="s">
        <v>181</v>
      </c>
      <c r="N3" s="23" t="s">
        <v>13</v>
      </c>
    </row>
    <row r="4" spans="1:14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D3" sqref="D3"/>
    </sheetView>
  </sheetViews>
  <sheetFormatPr defaultColWidth="9.109375" defaultRowHeight="14.4"/>
  <cols>
    <col min="1" max="1" width="12.6640625" customWidth="1"/>
    <col min="2" max="2" width="37.109375" customWidth="1"/>
    <col min="3" max="3" width="24.33203125" bestFit="1" customWidth="1"/>
    <col min="4" max="4" width="29.88671875" customWidth="1"/>
    <col min="5" max="5" width="21.6640625" customWidth="1"/>
    <col min="6" max="7" width="17.33203125" customWidth="1"/>
    <col min="8" max="8" width="14.6640625" customWidth="1"/>
  </cols>
  <sheetData>
    <row r="1" spans="1:9" s="149" customFormat="1" ht="15.6">
      <c r="A1" s="150" t="s">
        <v>381</v>
      </c>
      <c r="B1" s="151"/>
      <c r="C1" s="151"/>
      <c r="D1" s="151"/>
      <c r="E1" s="152"/>
      <c r="F1" s="151"/>
      <c r="I1" s="151"/>
    </row>
    <row r="3" spans="1:9" ht="141.75" customHeight="1">
      <c r="A3" s="15" t="s">
        <v>0</v>
      </c>
      <c r="B3" s="16" t="s">
        <v>382</v>
      </c>
      <c r="C3" s="16" t="s">
        <v>383</v>
      </c>
      <c r="D3" s="15" t="s">
        <v>5</v>
      </c>
      <c r="E3" s="15" t="s">
        <v>372</v>
      </c>
      <c r="F3" s="15" t="s">
        <v>384</v>
      </c>
      <c r="G3" s="17" t="s">
        <v>181</v>
      </c>
      <c r="H3" s="23" t="s">
        <v>13</v>
      </c>
    </row>
    <row r="4" spans="1:9" ht="15.6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1">
        <v>7</v>
      </c>
      <c r="H4" s="24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E3" sqref="E3"/>
    </sheetView>
  </sheetViews>
  <sheetFormatPr defaultColWidth="9.109375" defaultRowHeight="14.4"/>
  <cols>
    <col min="1" max="1" width="20.44140625" customWidth="1"/>
    <col min="2" max="2" width="24.88671875" bestFit="1" customWidth="1"/>
    <col min="3" max="3" width="20" customWidth="1"/>
    <col min="4" max="4" width="21.88671875" customWidth="1"/>
    <col min="5" max="5" width="23.44140625" customWidth="1"/>
    <col min="6" max="6" width="20.88671875" customWidth="1"/>
    <col min="7" max="8" width="30.88671875" customWidth="1"/>
  </cols>
  <sheetData>
    <row r="1" spans="1:8">
      <c r="A1" s="148" t="s">
        <v>385</v>
      </c>
    </row>
    <row r="3" spans="1:8" ht="156.6" customHeight="1">
      <c r="A3" s="15" t="s">
        <v>0</v>
      </c>
      <c r="B3" s="16" t="s">
        <v>386</v>
      </c>
      <c r="C3" s="16" t="s">
        <v>387</v>
      </c>
      <c r="D3" s="15" t="s">
        <v>5</v>
      </c>
      <c r="E3" s="15" t="s">
        <v>372</v>
      </c>
      <c r="F3" s="15" t="s">
        <v>388</v>
      </c>
      <c r="G3" s="17" t="s">
        <v>181</v>
      </c>
      <c r="H3" s="23" t="s">
        <v>13</v>
      </c>
    </row>
    <row r="4" spans="1:8" ht="15.6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1">
        <v>7</v>
      </c>
      <c r="H4" s="24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autoPageBreaks="0"/>
  </sheetPr>
  <dimension ref="A3:U406"/>
  <sheetViews>
    <sheetView topLeftCell="A177" zoomScale="80" workbookViewId="0">
      <selection activeCell="A235" sqref="A235:IV235"/>
    </sheetView>
  </sheetViews>
  <sheetFormatPr defaultColWidth="9.109375" defaultRowHeight="14.4"/>
  <cols>
    <col min="1" max="1" width="9.5546875" style="41" customWidth="1"/>
    <col min="2" max="2" width="19" style="42" customWidth="1"/>
    <col min="3" max="3" width="12.5546875" style="42" customWidth="1"/>
    <col min="4" max="4" width="12.6640625" style="42" customWidth="1"/>
    <col min="5" max="5" width="31" style="42" customWidth="1"/>
    <col min="6" max="6" width="21.33203125" style="42" customWidth="1"/>
    <col min="7" max="7" width="41.33203125" style="43" customWidth="1"/>
    <col min="8" max="8" width="16.88671875" style="44" customWidth="1"/>
    <col min="9" max="9" width="15.44140625" style="44" customWidth="1"/>
    <col min="10" max="10" width="14.33203125" style="44" customWidth="1"/>
    <col min="11" max="11" width="68.109375" style="42" customWidth="1"/>
    <col min="12" max="13" width="17.6640625" style="45" customWidth="1"/>
    <col min="14" max="14" width="41" style="42" customWidth="1"/>
  </cols>
  <sheetData>
    <row r="3" spans="1:14" s="25" customFormat="1" ht="82.8">
      <c r="A3" s="46" t="s">
        <v>389</v>
      </c>
      <c r="B3" s="46" t="s">
        <v>177</v>
      </c>
      <c r="C3" s="46" t="s">
        <v>0</v>
      </c>
      <c r="D3" s="46" t="s">
        <v>390</v>
      </c>
      <c r="E3" s="46" t="s">
        <v>391</v>
      </c>
      <c r="F3" s="46" t="s">
        <v>392</v>
      </c>
      <c r="G3" s="46" t="s">
        <v>5</v>
      </c>
      <c r="H3" s="47" t="s">
        <v>393</v>
      </c>
      <c r="I3" s="47" t="s">
        <v>394</v>
      </c>
      <c r="J3" s="47" t="s">
        <v>395</v>
      </c>
      <c r="K3" s="46" t="s">
        <v>175</v>
      </c>
      <c r="L3" s="54" t="s">
        <v>388</v>
      </c>
      <c r="M3" s="54" t="s">
        <v>181</v>
      </c>
      <c r="N3" s="46" t="s">
        <v>13</v>
      </c>
    </row>
    <row r="4" spans="1:14" s="26" customFormat="1" ht="93.6" hidden="1">
      <c r="A4" s="4" t="s">
        <v>396</v>
      </c>
      <c r="B4" s="48" t="s">
        <v>397</v>
      </c>
      <c r="C4" s="48" t="s">
        <v>23</v>
      </c>
      <c r="D4" s="49" t="s">
        <v>398</v>
      </c>
      <c r="E4" s="48" t="s">
        <v>399</v>
      </c>
      <c r="F4" s="48" t="str">
        <f>B4</f>
        <v>ВА0000000111</v>
      </c>
      <c r="G4" s="50" t="s">
        <v>400</v>
      </c>
      <c r="H4" s="51">
        <v>300000</v>
      </c>
      <c r="I4" s="55">
        <v>9999.9599999999991</v>
      </c>
      <c r="J4" s="51">
        <f>H4-I4</f>
        <v>290000.03999999998</v>
      </c>
      <c r="K4" s="56" t="s">
        <v>401</v>
      </c>
      <c r="L4" s="57" t="s">
        <v>23</v>
      </c>
      <c r="M4" s="57" t="s">
        <v>23</v>
      </c>
      <c r="N4" s="56" t="s">
        <v>68</v>
      </c>
    </row>
    <row r="5" spans="1:14" s="26" customFormat="1" ht="93.6" hidden="1">
      <c r="A5" s="4" t="s">
        <v>402</v>
      </c>
      <c r="B5" s="48" t="s">
        <v>403</v>
      </c>
      <c r="C5" s="48" t="s">
        <v>23</v>
      </c>
      <c r="D5" s="52" t="s">
        <v>398</v>
      </c>
      <c r="E5" s="48" t="s">
        <v>404</v>
      </c>
      <c r="F5" s="48" t="str">
        <f t="shared" ref="F5:F68" si="0">B5</f>
        <v>000000000000030</v>
      </c>
      <c r="G5" s="50" t="s">
        <v>405</v>
      </c>
      <c r="H5" s="51">
        <v>225000</v>
      </c>
      <c r="I5" s="55">
        <v>7500</v>
      </c>
      <c r="J5" s="51">
        <f t="shared" ref="J5:J68" si="1">H5-I5</f>
        <v>217500</v>
      </c>
      <c r="K5" s="56" t="s">
        <v>401</v>
      </c>
      <c r="L5" s="57" t="s">
        <v>23</v>
      </c>
      <c r="M5" s="57" t="s">
        <v>23</v>
      </c>
      <c r="N5" s="56" t="s">
        <v>68</v>
      </c>
    </row>
    <row r="6" spans="1:14" s="26" customFormat="1" ht="93.6" hidden="1">
      <c r="A6" s="4" t="s">
        <v>406</v>
      </c>
      <c r="B6" s="48" t="s">
        <v>407</v>
      </c>
      <c r="C6" s="48" t="s">
        <v>23</v>
      </c>
      <c r="D6" s="52" t="s">
        <v>398</v>
      </c>
      <c r="E6" s="48" t="s">
        <v>408</v>
      </c>
      <c r="F6" s="48" t="str">
        <f t="shared" si="0"/>
        <v>000000000000031</v>
      </c>
      <c r="G6" s="50" t="s">
        <v>405</v>
      </c>
      <c r="H6" s="51">
        <v>255000</v>
      </c>
      <c r="I6" s="55">
        <v>8499.9599999999991</v>
      </c>
      <c r="J6" s="51">
        <f t="shared" si="1"/>
        <v>246500.04</v>
      </c>
      <c r="K6" s="56" t="s">
        <v>401</v>
      </c>
      <c r="L6" s="57" t="s">
        <v>23</v>
      </c>
      <c r="M6" s="57" t="s">
        <v>23</v>
      </c>
      <c r="N6" s="56" t="s">
        <v>68</v>
      </c>
    </row>
    <row r="7" spans="1:14" s="26" customFormat="1" ht="93.6" hidden="1">
      <c r="A7" s="4" t="s">
        <v>409</v>
      </c>
      <c r="B7" s="48" t="s">
        <v>410</v>
      </c>
      <c r="C7" s="48" t="s">
        <v>23</v>
      </c>
      <c r="D7" s="52" t="s">
        <v>398</v>
      </c>
      <c r="E7" s="48" t="s">
        <v>411</v>
      </c>
      <c r="F7" s="48" t="str">
        <f t="shared" si="0"/>
        <v>000000000000029</v>
      </c>
      <c r="G7" s="50" t="s">
        <v>405</v>
      </c>
      <c r="H7" s="51">
        <v>300000</v>
      </c>
      <c r="I7" s="55">
        <v>9992.9599999999991</v>
      </c>
      <c r="J7" s="51">
        <f t="shared" si="1"/>
        <v>290007.03999999998</v>
      </c>
      <c r="K7" s="56" t="s">
        <v>401</v>
      </c>
      <c r="L7" s="57" t="s">
        <v>23</v>
      </c>
      <c r="M7" s="57" t="s">
        <v>23</v>
      </c>
      <c r="N7" s="56" t="s">
        <v>68</v>
      </c>
    </row>
    <row r="8" spans="1:14" s="26" customFormat="1" ht="93.6" hidden="1">
      <c r="A8" s="4" t="s">
        <v>412</v>
      </c>
      <c r="B8" s="48" t="s">
        <v>413</v>
      </c>
      <c r="C8" s="48" t="s">
        <v>23</v>
      </c>
      <c r="D8" s="52" t="s">
        <v>398</v>
      </c>
      <c r="E8" s="48" t="s">
        <v>414</v>
      </c>
      <c r="F8" s="48" t="str">
        <f t="shared" si="0"/>
        <v>000000000000032</v>
      </c>
      <c r="G8" s="50" t="s">
        <v>405</v>
      </c>
      <c r="H8" s="51">
        <v>450000</v>
      </c>
      <c r="I8" s="55">
        <v>15000</v>
      </c>
      <c r="J8" s="51">
        <f t="shared" si="1"/>
        <v>435000</v>
      </c>
      <c r="K8" s="56" t="s">
        <v>401</v>
      </c>
      <c r="L8" s="57" t="s">
        <v>23</v>
      </c>
      <c r="M8" s="57" t="s">
        <v>23</v>
      </c>
      <c r="N8" s="56" t="s">
        <v>68</v>
      </c>
    </row>
    <row r="9" spans="1:14" s="26" customFormat="1" ht="93.6" hidden="1">
      <c r="A9" s="4" t="s">
        <v>415</v>
      </c>
      <c r="B9" s="48" t="s">
        <v>416</v>
      </c>
      <c r="C9" s="48" t="s">
        <v>23</v>
      </c>
      <c r="D9" s="52" t="s">
        <v>398</v>
      </c>
      <c r="E9" s="48" t="s">
        <v>417</v>
      </c>
      <c r="F9" s="48" t="str">
        <f t="shared" si="0"/>
        <v>000000000000028</v>
      </c>
      <c r="G9" s="50" t="s">
        <v>405</v>
      </c>
      <c r="H9" s="51">
        <v>750000</v>
      </c>
      <c r="I9" s="55">
        <v>24999.96</v>
      </c>
      <c r="J9" s="51">
        <f t="shared" si="1"/>
        <v>725000.04</v>
      </c>
      <c r="K9" s="56" t="s">
        <v>401</v>
      </c>
      <c r="L9" s="57" t="s">
        <v>23</v>
      </c>
      <c r="M9" s="57" t="s">
        <v>23</v>
      </c>
      <c r="N9" s="56" t="s">
        <v>68</v>
      </c>
    </row>
    <row r="10" spans="1:14" s="26" customFormat="1" ht="93.6" hidden="1">
      <c r="A10" s="4" t="s">
        <v>418</v>
      </c>
      <c r="B10" s="48" t="s">
        <v>419</v>
      </c>
      <c r="C10" s="48" t="s">
        <v>23</v>
      </c>
      <c r="D10" s="52" t="s">
        <v>398</v>
      </c>
      <c r="E10" s="48" t="s">
        <v>420</v>
      </c>
      <c r="F10" s="48" t="str">
        <f t="shared" si="0"/>
        <v>000000000000033</v>
      </c>
      <c r="G10" s="50" t="s">
        <v>405</v>
      </c>
      <c r="H10" s="51">
        <v>825000</v>
      </c>
      <c r="I10" s="58">
        <v>27500.04</v>
      </c>
      <c r="J10" s="51">
        <f t="shared" si="1"/>
        <v>797499.96</v>
      </c>
      <c r="K10" s="59" t="s">
        <v>401</v>
      </c>
      <c r="L10" s="57" t="s">
        <v>23</v>
      </c>
      <c r="M10" s="57" t="s">
        <v>23</v>
      </c>
      <c r="N10" s="56" t="s">
        <v>68</v>
      </c>
    </row>
    <row r="11" spans="1:14" s="26" customFormat="1" ht="93.6" hidden="1">
      <c r="A11" s="4" t="s">
        <v>421</v>
      </c>
      <c r="B11" s="48" t="s">
        <v>422</v>
      </c>
      <c r="C11" s="48" t="s">
        <v>23</v>
      </c>
      <c r="D11" s="52" t="s">
        <v>398</v>
      </c>
      <c r="E11" s="48" t="s">
        <v>423</v>
      </c>
      <c r="F11" s="48" t="str">
        <f t="shared" si="0"/>
        <v>000000000000105</v>
      </c>
      <c r="G11" s="50" t="s">
        <v>405</v>
      </c>
      <c r="H11" s="51">
        <v>150000</v>
      </c>
      <c r="I11" s="55">
        <v>5000.04</v>
      </c>
      <c r="J11" s="51">
        <f t="shared" si="1"/>
        <v>144999.96</v>
      </c>
      <c r="K11" s="59" t="s">
        <v>401</v>
      </c>
      <c r="L11" s="57" t="s">
        <v>23</v>
      </c>
      <c r="M11" s="57" t="s">
        <v>23</v>
      </c>
      <c r="N11" s="56" t="s">
        <v>68</v>
      </c>
    </row>
    <row r="12" spans="1:14" s="26" customFormat="1" ht="93.6" hidden="1">
      <c r="A12" s="4" t="s">
        <v>424</v>
      </c>
      <c r="B12" s="48" t="s">
        <v>425</v>
      </c>
      <c r="C12" s="48" t="s">
        <v>23</v>
      </c>
      <c r="D12" s="52" t="s">
        <v>398</v>
      </c>
      <c r="E12" s="48" t="s">
        <v>426</v>
      </c>
      <c r="F12" s="48" t="str">
        <f t="shared" si="0"/>
        <v>000000000000096</v>
      </c>
      <c r="G12" s="50" t="s">
        <v>405</v>
      </c>
      <c r="H12" s="51">
        <v>1575000</v>
      </c>
      <c r="I12" s="55">
        <v>52500</v>
      </c>
      <c r="J12" s="51">
        <f t="shared" si="1"/>
        <v>1522500</v>
      </c>
      <c r="K12" s="59" t="s">
        <v>401</v>
      </c>
      <c r="L12" s="57" t="s">
        <v>23</v>
      </c>
      <c r="M12" s="57" t="s">
        <v>23</v>
      </c>
      <c r="N12" s="56" t="s">
        <v>68</v>
      </c>
    </row>
    <row r="13" spans="1:14" s="26" customFormat="1" ht="93.6" hidden="1">
      <c r="A13" s="4" t="s">
        <v>427</v>
      </c>
      <c r="B13" s="48" t="s">
        <v>428</v>
      </c>
      <c r="C13" s="48" t="s">
        <v>23</v>
      </c>
      <c r="D13" s="52" t="s">
        <v>398</v>
      </c>
      <c r="E13" s="48" t="s">
        <v>429</v>
      </c>
      <c r="F13" s="48" t="str">
        <f t="shared" si="0"/>
        <v>000000000000098</v>
      </c>
      <c r="G13" s="50" t="s">
        <v>405</v>
      </c>
      <c r="H13" s="51">
        <v>225000</v>
      </c>
      <c r="I13" s="55">
        <v>7500</v>
      </c>
      <c r="J13" s="51">
        <f t="shared" si="1"/>
        <v>217500</v>
      </c>
      <c r="K13" s="59" t="s">
        <v>401</v>
      </c>
      <c r="L13" s="57" t="s">
        <v>23</v>
      </c>
      <c r="M13" s="57" t="s">
        <v>23</v>
      </c>
      <c r="N13" s="56" t="s">
        <v>68</v>
      </c>
    </row>
    <row r="14" spans="1:14" s="26" customFormat="1" ht="93.6" hidden="1">
      <c r="A14" s="4" t="s">
        <v>430</v>
      </c>
      <c r="B14" s="48" t="s">
        <v>431</v>
      </c>
      <c r="C14" s="48" t="s">
        <v>23</v>
      </c>
      <c r="D14" s="52" t="s">
        <v>398</v>
      </c>
      <c r="E14" s="48" t="s">
        <v>432</v>
      </c>
      <c r="F14" s="48" t="str">
        <f t="shared" si="0"/>
        <v>000000000000025</v>
      </c>
      <c r="G14" s="50" t="s">
        <v>405</v>
      </c>
      <c r="H14" s="51">
        <v>225000</v>
      </c>
      <c r="I14" s="55">
        <v>7500</v>
      </c>
      <c r="J14" s="51">
        <f t="shared" si="1"/>
        <v>217500</v>
      </c>
      <c r="K14" s="59" t="s">
        <v>401</v>
      </c>
      <c r="L14" s="57" t="s">
        <v>23</v>
      </c>
      <c r="M14" s="57" t="s">
        <v>23</v>
      </c>
      <c r="N14" s="56" t="s">
        <v>68</v>
      </c>
    </row>
    <row r="15" spans="1:14" s="26" customFormat="1" ht="93.6" hidden="1">
      <c r="A15" s="4" t="s">
        <v>433</v>
      </c>
      <c r="B15" s="48" t="s">
        <v>434</v>
      </c>
      <c r="C15" s="48" t="s">
        <v>23</v>
      </c>
      <c r="D15" s="52" t="s">
        <v>398</v>
      </c>
      <c r="E15" s="48" t="s">
        <v>435</v>
      </c>
      <c r="F15" s="48" t="str">
        <f t="shared" si="0"/>
        <v>000000000000101</v>
      </c>
      <c r="G15" s="50" t="s">
        <v>405</v>
      </c>
      <c r="H15" s="51">
        <v>300000</v>
      </c>
      <c r="I15" s="55">
        <v>9999.9599999999991</v>
      </c>
      <c r="J15" s="51">
        <f t="shared" si="1"/>
        <v>290000.03999999998</v>
      </c>
      <c r="K15" s="59" t="s">
        <v>401</v>
      </c>
      <c r="L15" s="57" t="s">
        <v>23</v>
      </c>
      <c r="M15" s="57" t="s">
        <v>23</v>
      </c>
      <c r="N15" s="56" t="s">
        <v>68</v>
      </c>
    </row>
    <row r="16" spans="1:14" s="26" customFormat="1" ht="93.6" hidden="1">
      <c r="A16" s="4" t="s">
        <v>436</v>
      </c>
      <c r="B16" s="48" t="s">
        <v>437</v>
      </c>
      <c r="C16" s="48" t="s">
        <v>23</v>
      </c>
      <c r="D16" s="52" t="s">
        <v>398</v>
      </c>
      <c r="E16" s="48" t="s">
        <v>438</v>
      </c>
      <c r="F16" s="48" t="str">
        <f t="shared" si="0"/>
        <v>000000000000100</v>
      </c>
      <c r="G16" s="50" t="s">
        <v>405</v>
      </c>
      <c r="H16" s="51">
        <v>300000</v>
      </c>
      <c r="I16" s="55">
        <v>9999.9599999999991</v>
      </c>
      <c r="J16" s="51">
        <f t="shared" si="1"/>
        <v>290000.03999999998</v>
      </c>
      <c r="K16" s="56" t="s">
        <v>401</v>
      </c>
      <c r="L16" s="57" t="s">
        <v>23</v>
      </c>
      <c r="M16" s="57" t="s">
        <v>23</v>
      </c>
      <c r="N16" s="56" t="s">
        <v>68</v>
      </c>
    </row>
    <row r="17" spans="1:14" s="26" customFormat="1" ht="93.6" hidden="1">
      <c r="A17" s="4" t="s">
        <v>439</v>
      </c>
      <c r="B17" s="48" t="s">
        <v>440</v>
      </c>
      <c r="C17" s="48" t="s">
        <v>23</v>
      </c>
      <c r="D17" s="52" t="s">
        <v>398</v>
      </c>
      <c r="E17" s="48" t="s">
        <v>441</v>
      </c>
      <c r="F17" s="48" t="str">
        <f t="shared" si="0"/>
        <v>000000000000087</v>
      </c>
      <c r="G17" s="50" t="s">
        <v>405</v>
      </c>
      <c r="H17" s="51">
        <v>300000</v>
      </c>
      <c r="I17" s="55">
        <v>9999.9599999999991</v>
      </c>
      <c r="J17" s="51">
        <f t="shared" si="1"/>
        <v>290000.03999999998</v>
      </c>
      <c r="K17" s="56" t="s">
        <v>401</v>
      </c>
      <c r="L17" s="57" t="s">
        <v>23</v>
      </c>
      <c r="M17" s="57" t="s">
        <v>23</v>
      </c>
      <c r="N17" s="56" t="s">
        <v>68</v>
      </c>
    </row>
    <row r="18" spans="1:14" s="26" customFormat="1" ht="93.6" hidden="1">
      <c r="A18" s="4" t="s">
        <v>442</v>
      </c>
      <c r="B18" s="48" t="s">
        <v>443</v>
      </c>
      <c r="C18" s="48" t="s">
        <v>23</v>
      </c>
      <c r="D18" s="52" t="s">
        <v>398</v>
      </c>
      <c r="E18" s="48" t="s">
        <v>444</v>
      </c>
      <c r="F18" s="48" t="str">
        <f t="shared" si="0"/>
        <v>000000000000084</v>
      </c>
      <c r="G18" s="50" t="s">
        <v>405</v>
      </c>
      <c r="H18" s="51">
        <v>300000</v>
      </c>
      <c r="I18" s="55">
        <v>9999.9599999999991</v>
      </c>
      <c r="J18" s="51">
        <f t="shared" si="1"/>
        <v>290000.03999999998</v>
      </c>
      <c r="K18" s="56" t="s">
        <v>401</v>
      </c>
      <c r="L18" s="57" t="s">
        <v>23</v>
      </c>
      <c r="M18" s="57" t="s">
        <v>23</v>
      </c>
      <c r="N18" s="56" t="s">
        <v>68</v>
      </c>
    </row>
    <row r="19" spans="1:14" s="26" customFormat="1" ht="93.6" hidden="1">
      <c r="A19" s="4" t="s">
        <v>445</v>
      </c>
      <c r="B19" s="48" t="s">
        <v>446</v>
      </c>
      <c r="C19" s="48" t="s">
        <v>23</v>
      </c>
      <c r="D19" s="52" t="s">
        <v>398</v>
      </c>
      <c r="E19" s="48" t="s">
        <v>447</v>
      </c>
      <c r="F19" s="48" t="str">
        <f t="shared" si="0"/>
        <v>000000000000108</v>
      </c>
      <c r="G19" s="50" t="s">
        <v>405</v>
      </c>
      <c r="H19" s="51">
        <v>300000</v>
      </c>
      <c r="I19" s="55">
        <v>9999.9599999999991</v>
      </c>
      <c r="J19" s="51">
        <f t="shared" si="1"/>
        <v>290000.03999999998</v>
      </c>
      <c r="K19" s="56" t="s">
        <v>401</v>
      </c>
      <c r="L19" s="57" t="s">
        <v>23</v>
      </c>
      <c r="M19" s="57" t="s">
        <v>23</v>
      </c>
      <c r="N19" s="56" t="s">
        <v>68</v>
      </c>
    </row>
    <row r="20" spans="1:14" s="26" customFormat="1" ht="93.6" hidden="1">
      <c r="A20" s="4" t="s">
        <v>448</v>
      </c>
      <c r="B20" s="48" t="s">
        <v>449</v>
      </c>
      <c r="C20" s="48" t="s">
        <v>23</v>
      </c>
      <c r="D20" s="52" t="s">
        <v>398</v>
      </c>
      <c r="E20" s="48" t="s">
        <v>450</v>
      </c>
      <c r="F20" s="48" t="str">
        <f t="shared" si="0"/>
        <v>000000000000126</v>
      </c>
      <c r="G20" s="50" t="s">
        <v>405</v>
      </c>
      <c r="H20" s="51">
        <v>300000</v>
      </c>
      <c r="I20" s="55">
        <v>9999.9599999999991</v>
      </c>
      <c r="J20" s="51">
        <f t="shared" si="1"/>
        <v>290000.03999999998</v>
      </c>
      <c r="K20" s="56" t="s">
        <v>401</v>
      </c>
      <c r="L20" s="57" t="s">
        <v>23</v>
      </c>
      <c r="M20" s="57" t="s">
        <v>23</v>
      </c>
      <c r="N20" s="56" t="s">
        <v>68</v>
      </c>
    </row>
    <row r="21" spans="1:14" s="26" customFormat="1" ht="93.6" hidden="1">
      <c r="A21" s="4" t="s">
        <v>451</v>
      </c>
      <c r="B21" s="48" t="s">
        <v>452</v>
      </c>
      <c r="C21" s="48" t="s">
        <v>23</v>
      </c>
      <c r="D21" s="52" t="s">
        <v>398</v>
      </c>
      <c r="E21" s="48" t="s">
        <v>453</v>
      </c>
      <c r="F21" s="48" t="str">
        <f t="shared" si="0"/>
        <v>000000000000127</v>
      </c>
      <c r="G21" s="50" t="s">
        <v>405</v>
      </c>
      <c r="H21" s="51">
        <v>300000</v>
      </c>
      <c r="I21" s="55">
        <v>9999.9599999999991</v>
      </c>
      <c r="J21" s="51">
        <f t="shared" si="1"/>
        <v>290000.03999999998</v>
      </c>
      <c r="K21" s="56" t="s">
        <v>401</v>
      </c>
      <c r="L21" s="57" t="s">
        <v>23</v>
      </c>
      <c r="M21" s="57" t="s">
        <v>23</v>
      </c>
      <c r="N21" s="56" t="s">
        <v>68</v>
      </c>
    </row>
    <row r="22" spans="1:14" s="26" customFormat="1" ht="93.6" hidden="1">
      <c r="A22" s="4" t="s">
        <v>454</v>
      </c>
      <c r="B22" s="48" t="s">
        <v>455</v>
      </c>
      <c r="C22" s="48" t="s">
        <v>23</v>
      </c>
      <c r="D22" s="52" t="s">
        <v>398</v>
      </c>
      <c r="E22" s="48" t="s">
        <v>456</v>
      </c>
      <c r="F22" s="48" t="str">
        <f t="shared" si="0"/>
        <v>000000000000107</v>
      </c>
      <c r="G22" s="50" t="s">
        <v>405</v>
      </c>
      <c r="H22" s="51">
        <v>330000</v>
      </c>
      <c r="I22" s="55">
        <v>11000.04</v>
      </c>
      <c r="J22" s="51">
        <f t="shared" si="1"/>
        <v>318999.96000000002</v>
      </c>
      <c r="K22" s="59" t="s">
        <v>401</v>
      </c>
      <c r="L22" s="57" t="s">
        <v>23</v>
      </c>
      <c r="M22" s="57" t="s">
        <v>23</v>
      </c>
      <c r="N22" s="56" t="s">
        <v>68</v>
      </c>
    </row>
    <row r="23" spans="1:14" s="26" customFormat="1" ht="93.6" hidden="1">
      <c r="A23" s="4" t="s">
        <v>457</v>
      </c>
      <c r="B23" s="48" t="s">
        <v>458</v>
      </c>
      <c r="C23" s="48" t="s">
        <v>23</v>
      </c>
      <c r="D23" s="52" t="s">
        <v>398</v>
      </c>
      <c r="E23" s="48" t="s">
        <v>459</v>
      </c>
      <c r="F23" s="48" t="str">
        <f t="shared" si="0"/>
        <v>000000000000099</v>
      </c>
      <c r="G23" s="50" t="s">
        <v>405</v>
      </c>
      <c r="H23" s="51">
        <v>375000</v>
      </c>
      <c r="I23" s="55">
        <v>12500.04</v>
      </c>
      <c r="J23" s="51">
        <f t="shared" si="1"/>
        <v>362499.96</v>
      </c>
      <c r="K23" s="59" t="s">
        <v>401</v>
      </c>
      <c r="L23" s="57" t="s">
        <v>23</v>
      </c>
      <c r="M23" s="57" t="s">
        <v>23</v>
      </c>
      <c r="N23" s="56" t="s">
        <v>68</v>
      </c>
    </row>
    <row r="24" spans="1:14" s="26" customFormat="1" ht="93.6" hidden="1">
      <c r="A24" s="4" t="s">
        <v>460</v>
      </c>
      <c r="B24" s="48" t="s">
        <v>461</v>
      </c>
      <c r="C24" s="48" t="s">
        <v>23</v>
      </c>
      <c r="D24" s="52" t="s">
        <v>398</v>
      </c>
      <c r="E24" s="48" t="s">
        <v>462</v>
      </c>
      <c r="F24" s="48" t="str">
        <f t="shared" si="0"/>
        <v>000000000000097</v>
      </c>
      <c r="G24" s="50" t="s">
        <v>405</v>
      </c>
      <c r="H24" s="51">
        <v>375000</v>
      </c>
      <c r="I24" s="55">
        <v>12500.04</v>
      </c>
      <c r="J24" s="51">
        <f t="shared" si="1"/>
        <v>362499.96</v>
      </c>
      <c r="K24" s="59" t="s">
        <v>401</v>
      </c>
      <c r="L24" s="57" t="s">
        <v>23</v>
      </c>
      <c r="M24" s="57" t="s">
        <v>23</v>
      </c>
      <c r="N24" s="56" t="s">
        <v>68</v>
      </c>
    </row>
    <row r="25" spans="1:14" s="26" customFormat="1" ht="93.6" hidden="1">
      <c r="A25" s="4" t="s">
        <v>463</v>
      </c>
      <c r="B25" s="48" t="s">
        <v>464</v>
      </c>
      <c r="C25" s="48" t="s">
        <v>23</v>
      </c>
      <c r="D25" s="52" t="s">
        <v>398</v>
      </c>
      <c r="E25" s="48" t="s">
        <v>465</v>
      </c>
      <c r="F25" s="48" t="str">
        <f t="shared" si="0"/>
        <v>000000000000067</v>
      </c>
      <c r="G25" s="50" t="s">
        <v>405</v>
      </c>
      <c r="H25" s="51">
        <v>375000</v>
      </c>
      <c r="I25" s="55">
        <v>12500.04</v>
      </c>
      <c r="J25" s="51">
        <f t="shared" si="1"/>
        <v>362499.96</v>
      </c>
      <c r="K25" s="59" t="s">
        <v>401</v>
      </c>
      <c r="L25" s="57" t="s">
        <v>23</v>
      </c>
      <c r="M25" s="57" t="s">
        <v>23</v>
      </c>
      <c r="N25" s="56" t="s">
        <v>68</v>
      </c>
    </row>
    <row r="26" spans="1:14" s="26" customFormat="1" ht="93.6" hidden="1">
      <c r="A26" s="4" t="s">
        <v>466</v>
      </c>
      <c r="B26" s="48" t="s">
        <v>467</v>
      </c>
      <c r="C26" s="48" t="s">
        <v>23</v>
      </c>
      <c r="D26" s="52" t="s">
        <v>398</v>
      </c>
      <c r="E26" s="48" t="s">
        <v>468</v>
      </c>
      <c r="F26" s="48" t="str">
        <f t="shared" si="0"/>
        <v>000000000000089</v>
      </c>
      <c r="G26" s="50" t="s">
        <v>405</v>
      </c>
      <c r="H26" s="51">
        <v>375000</v>
      </c>
      <c r="I26" s="55">
        <v>12500.04</v>
      </c>
      <c r="J26" s="51">
        <f t="shared" si="1"/>
        <v>362499.96</v>
      </c>
      <c r="K26" s="59" t="s">
        <v>401</v>
      </c>
      <c r="L26" s="57" t="s">
        <v>23</v>
      </c>
      <c r="M26" s="57" t="s">
        <v>23</v>
      </c>
      <c r="N26" s="56" t="s">
        <v>68</v>
      </c>
    </row>
    <row r="27" spans="1:14" s="26" customFormat="1" ht="93.6" hidden="1">
      <c r="A27" s="4" t="s">
        <v>469</v>
      </c>
      <c r="B27" s="48" t="s">
        <v>470</v>
      </c>
      <c r="C27" s="48" t="s">
        <v>23</v>
      </c>
      <c r="D27" s="52" t="s">
        <v>398</v>
      </c>
      <c r="E27" s="48" t="s">
        <v>471</v>
      </c>
      <c r="F27" s="48" t="str">
        <f t="shared" si="0"/>
        <v>000000000000125</v>
      </c>
      <c r="G27" s="50" t="s">
        <v>405</v>
      </c>
      <c r="H27" s="51">
        <v>450000</v>
      </c>
      <c r="I27" s="55">
        <v>15000</v>
      </c>
      <c r="J27" s="51">
        <f t="shared" si="1"/>
        <v>435000</v>
      </c>
      <c r="K27" s="59" t="s">
        <v>401</v>
      </c>
      <c r="L27" s="57" t="s">
        <v>23</v>
      </c>
      <c r="M27" s="57" t="s">
        <v>23</v>
      </c>
      <c r="N27" s="56" t="s">
        <v>68</v>
      </c>
    </row>
    <row r="28" spans="1:14" s="26" customFormat="1" ht="93.6" hidden="1">
      <c r="A28" s="4" t="s">
        <v>472</v>
      </c>
      <c r="B28" s="48" t="s">
        <v>473</v>
      </c>
      <c r="C28" s="48" t="s">
        <v>23</v>
      </c>
      <c r="D28" s="52" t="s">
        <v>398</v>
      </c>
      <c r="E28" s="48" t="s">
        <v>474</v>
      </c>
      <c r="F28" s="48" t="str">
        <f t="shared" si="0"/>
        <v>000000000000049</v>
      </c>
      <c r="G28" s="50" t="s">
        <v>405</v>
      </c>
      <c r="H28" s="51">
        <v>450000</v>
      </c>
      <c r="I28" s="55">
        <v>15000</v>
      </c>
      <c r="J28" s="51">
        <f t="shared" si="1"/>
        <v>435000</v>
      </c>
      <c r="K28" s="56" t="s">
        <v>401</v>
      </c>
      <c r="L28" s="57" t="s">
        <v>23</v>
      </c>
      <c r="M28" s="57" t="s">
        <v>23</v>
      </c>
      <c r="N28" s="56" t="s">
        <v>68</v>
      </c>
    </row>
    <row r="29" spans="1:14" s="26" customFormat="1" ht="93.6" hidden="1">
      <c r="A29" s="4" t="s">
        <v>475</v>
      </c>
      <c r="B29" s="48" t="s">
        <v>476</v>
      </c>
      <c r="C29" s="48" t="s">
        <v>23</v>
      </c>
      <c r="D29" s="52" t="s">
        <v>398</v>
      </c>
      <c r="E29" s="48" t="s">
        <v>477</v>
      </c>
      <c r="F29" s="48" t="str">
        <f t="shared" si="0"/>
        <v>000000000000095</v>
      </c>
      <c r="G29" s="50" t="s">
        <v>405</v>
      </c>
      <c r="H29" s="51">
        <v>450000</v>
      </c>
      <c r="I29" s="55">
        <v>15000</v>
      </c>
      <c r="J29" s="51">
        <f t="shared" si="1"/>
        <v>435000</v>
      </c>
      <c r="K29" s="56" t="s">
        <v>401</v>
      </c>
      <c r="L29" s="57" t="s">
        <v>23</v>
      </c>
      <c r="M29" s="57" t="s">
        <v>23</v>
      </c>
      <c r="N29" s="56" t="s">
        <v>68</v>
      </c>
    </row>
    <row r="30" spans="1:14" s="26" customFormat="1" ht="93.6" hidden="1">
      <c r="A30" s="4" t="s">
        <v>478</v>
      </c>
      <c r="B30" s="48" t="s">
        <v>479</v>
      </c>
      <c r="C30" s="48" t="s">
        <v>23</v>
      </c>
      <c r="D30" s="52" t="s">
        <v>398</v>
      </c>
      <c r="E30" s="48" t="s">
        <v>480</v>
      </c>
      <c r="F30" s="48" t="str">
        <f t="shared" si="0"/>
        <v>000000000000085</v>
      </c>
      <c r="G30" s="50" t="s">
        <v>405</v>
      </c>
      <c r="H30" s="51">
        <v>450000</v>
      </c>
      <c r="I30" s="55">
        <v>15000</v>
      </c>
      <c r="J30" s="51">
        <f t="shared" si="1"/>
        <v>435000</v>
      </c>
      <c r="K30" s="56" t="s">
        <v>401</v>
      </c>
      <c r="L30" s="57" t="s">
        <v>23</v>
      </c>
      <c r="M30" s="57" t="s">
        <v>23</v>
      </c>
      <c r="N30" s="56" t="s">
        <v>68</v>
      </c>
    </row>
    <row r="31" spans="1:14" s="26" customFormat="1" ht="93.6" hidden="1">
      <c r="A31" s="4" t="s">
        <v>481</v>
      </c>
      <c r="B31" s="48" t="s">
        <v>482</v>
      </c>
      <c r="C31" s="48" t="s">
        <v>23</v>
      </c>
      <c r="D31" s="52" t="s">
        <v>398</v>
      </c>
      <c r="E31" s="48" t="s">
        <v>483</v>
      </c>
      <c r="F31" s="48" t="str">
        <f t="shared" si="0"/>
        <v>000000000000109</v>
      </c>
      <c r="G31" s="50" t="s">
        <v>405</v>
      </c>
      <c r="H31" s="51">
        <v>450000</v>
      </c>
      <c r="I31" s="55">
        <v>15000</v>
      </c>
      <c r="J31" s="51">
        <f t="shared" si="1"/>
        <v>435000</v>
      </c>
      <c r="K31" s="56" t="s">
        <v>401</v>
      </c>
      <c r="L31" s="57" t="s">
        <v>23</v>
      </c>
      <c r="M31" s="57" t="s">
        <v>23</v>
      </c>
      <c r="N31" s="56" t="s">
        <v>68</v>
      </c>
    </row>
    <row r="32" spans="1:14" s="26" customFormat="1" ht="93.6" hidden="1">
      <c r="A32" s="4" t="s">
        <v>484</v>
      </c>
      <c r="B32" s="48" t="s">
        <v>485</v>
      </c>
      <c r="C32" s="48" t="s">
        <v>23</v>
      </c>
      <c r="D32" s="52" t="s">
        <v>398</v>
      </c>
      <c r="E32" s="48" t="s">
        <v>486</v>
      </c>
      <c r="F32" s="48" t="str">
        <f t="shared" si="0"/>
        <v>000000000000034</v>
      </c>
      <c r="G32" s="50" t="s">
        <v>405</v>
      </c>
      <c r="H32" s="51">
        <v>600000</v>
      </c>
      <c r="I32" s="55">
        <v>20000.04</v>
      </c>
      <c r="J32" s="51">
        <f t="shared" si="1"/>
        <v>579999.96</v>
      </c>
      <c r="K32" s="56" t="s">
        <v>401</v>
      </c>
      <c r="L32" s="57" t="s">
        <v>23</v>
      </c>
      <c r="M32" s="57" t="s">
        <v>23</v>
      </c>
      <c r="N32" s="56" t="s">
        <v>68</v>
      </c>
    </row>
    <row r="33" spans="1:14" s="26" customFormat="1" ht="93.6" hidden="1">
      <c r="A33" s="4" t="s">
        <v>487</v>
      </c>
      <c r="B33" s="48" t="s">
        <v>488</v>
      </c>
      <c r="C33" s="48" t="s">
        <v>23</v>
      </c>
      <c r="D33" s="52" t="s">
        <v>398</v>
      </c>
      <c r="E33" s="48" t="s">
        <v>489</v>
      </c>
      <c r="F33" s="48" t="str">
        <f t="shared" si="0"/>
        <v>000000000000116</v>
      </c>
      <c r="G33" s="50" t="s">
        <v>405</v>
      </c>
      <c r="H33" s="51">
        <v>600000</v>
      </c>
      <c r="I33" s="55">
        <v>20000.04</v>
      </c>
      <c r="J33" s="51">
        <f t="shared" si="1"/>
        <v>579999.96</v>
      </c>
      <c r="K33" s="56" t="s">
        <v>401</v>
      </c>
      <c r="L33" s="57" t="s">
        <v>23</v>
      </c>
      <c r="M33" s="57" t="s">
        <v>23</v>
      </c>
      <c r="N33" s="56" t="s">
        <v>68</v>
      </c>
    </row>
    <row r="34" spans="1:14" s="26" customFormat="1" ht="93.6" hidden="1">
      <c r="A34" s="4" t="s">
        <v>490</v>
      </c>
      <c r="B34" s="48" t="s">
        <v>491</v>
      </c>
      <c r="C34" s="48" t="s">
        <v>23</v>
      </c>
      <c r="D34" s="52" t="s">
        <v>398</v>
      </c>
      <c r="E34" s="48" t="s">
        <v>492</v>
      </c>
      <c r="F34" s="48" t="str">
        <f t="shared" si="0"/>
        <v>000000000000035</v>
      </c>
      <c r="G34" s="50" t="s">
        <v>405</v>
      </c>
      <c r="H34" s="51">
        <v>675000</v>
      </c>
      <c r="I34" s="55">
        <v>22500</v>
      </c>
      <c r="J34" s="51">
        <f t="shared" si="1"/>
        <v>652500</v>
      </c>
      <c r="K34" s="59" t="s">
        <v>401</v>
      </c>
      <c r="L34" s="57" t="s">
        <v>23</v>
      </c>
      <c r="M34" s="57" t="s">
        <v>23</v>
      </c>
      <c r="N34" s="56" t="s">
        <v>68</v>
      </c>
    </row>
    <row r="35" spans="1:14" s="26" customFormat="1" ht="93.6" hidden="1">
      <c r="A35" s="4" t="s">
        <v>493</v>
      </c>
      <c r="B35" s="48" t="s">
        <v>494</v>
      </c>
      <c r="C35" s="48" t="s">
        <v>23</v>
      </c>
      <c r="D35" s="52" t="s">
        <v>398</v>
      </c>
      <c r="E35" s="48" t="s">
        <v>495</v>
      </c>
      <c r="F35" s="48" t="str">
        <f t="shared" si="0"/>
        <v>000000000000051</v>
      </c>
      <c r="G35" s="50" t="s">
        <v>405</v>
      </c>
      <c r="H35" s="51">
        <v>675000</v>
      </c>
      <c r="I35" s="55">
        <v>22500</v>
      </c>
      <c r="J35" s="51">
        <f t="shared" si="1"/>
        <v>652500</v>
      </c>
      <c r="K35" s="59" t="s">
        <v>401</v>
      </c>
      <c r="L35" s="57" t="s">
        <v>23</v>
      </c>
      <c r="M35" s="57" t="s">
        <v>23</v>
      </c>
      <c r="N35" s="56" t="s">
        <v>68</v>
      </c>
    </row>
    <row r="36" spans="1:14" s="26" customFormat="1" ht="93.6" hidden="1">
      <c r="A36" s="4" t="s">
        <v>496</v>
      </c>
      <c r="B36" s="48" t="s">
        <v>497</v>
      </c>
      <c r="C36" s="48" t="s">
        <v>23</v>
      </c>
      <c r="D36" s="52" t="s">
        <v>398</v>
      </c>
      <c r="E36" s="48" t="s">
        <v>498</v>
      </c>
      <c r="F36" s="48" t="str">
        <f t="shared" si="0"/>
        <v>000000000000047</v>
      </c>
      <c r="G36" s="50" t="s">
        <v>405</v>
      </c>
      <c r="H36" s="51">
        <v>675000</v>
      </c>
      <c r="I36" s="55">
        <v>22500</v>
      </c>
      <c r="J36" s="51">
        <f t="shared" si="1"/>
        <v>652500</v>
      </c>
      <c r="K36" s="59" t="s">
        <v>401</v>
      </c>
      <c r="L36" s="57" t="s">
        <v>23</v>
      </c>
      <c r="M36" s="57" t="s">
        <v>23</v>
      </c>
      <c r="N36" s="56" t="s">
        <v>68</v>
      </c>
    </row>
    <row r="37" spans="1:14" s="26" customFormat="1" ht="93.6" hidden="1">
      <c r="A37" s="4" t="s">
        <v>499</v>
      </c>
      <c r="B37" s="48" t="s">
        <v>500</v>
      </c>
      <c r="C37" s="48" t="s">
        <v>23</v>
      </c>
      <c r="D37" s="52" t="s">
        <v>398</v>
      </c>
      <c r="E37" s="48" t="s">
        <v>501</v>
      </c>
      <c r="F37" s="48" t="str">
        <f t="shared" si="0"/>
        <v>000000000000044</v>
      </c>
      <c r="G37" s="50" t="s">
        <v>405</v>
      </c>
      <c r="H37" s="53">
        <v>675</v>
      </c>
      <c r="I37" s="55">
        <v>22500</v>
      </c>
      <c r="J37" s="51">
        <f t="shared" si="1"/>
        <v>-21825</v>
      </c>
      <c r="K37" s="59" t="s">
        <v>401</v>
      </c>
      <c r="L37" s="57" t="s">
        <v>23</v>
      </c>
      <c r="M37" s="57" t="s">
        <v>23</v>
      </c>
      <c r="N37" s="56" t="s">
        <v>68</v>
      </c>
    </row>
    <row r="38" spans="1:14" s="26" customFormat="1" ht="93.6" hidden="1">
      <c r="A38" s="4" t="s">
        <v>502</v>
      </c>
      <c r="B38" s="48" t="s">
        <v>503</v>
      </c>
      <c r="C38" s="48" t="s">
        <v>23</v>
      </c>
      <c r="D38" s="52" t="s">
        <v>398</v>
      </c>
      <c r="E38" s="48" t="s">
        <v>504</v>
      </c>
      <c r="F38" s="48" t="str">
        <f t="shared" si="0"/>
        <v>000000000000073</v>
      </c>
      <c r="G38" s="50" t="s">
        <v>405</v>
      </c>
      <c r="H38" s="51">
        <v>675000</v>
      </c>
      <c r="I38" s="55">
        <v>22500</v>
      </c>
      <c r="J38" s="51">
        <f t="shared" si="1"/>
        <v>652500</v>
      </c>
      <c r="K38" s="59" t="s">
        <v>401</v>
      </c>
      <c r="L38" s="57" t="s">
        <v>23</v>
      </c>
      <c r="M38" s="57" t="s">
        <v>23</v>
      </c>
      <c r="N38" s="56" t="s">
        <v>68</v>
      </c>
    </row>
    <row r="39" spans="1:14" s="26" customFormat="1" ht="93.6" hidden="1">
      <c r="A39" s="4" t="s">
        <v>505</v>
      </c>
      <c r="B39" s="48" t="s">
        <v>506</v>
      </c>
      <c r="C39" s="48" t="s">
        <v>23</v>
      </c>
      <c r="D39" s="52" t="s">
        <v>398</v>
      </c>
      <c r="E39" s="48" t="s">
        <v>507</v>
      </c>
      <c r="F39" s="48" t="str">
        <f t="shared" si="0"/>
        <v>000000000000075</v>
      </c>
      <c r="G39" s="50" t="s">
        <v>405</v>
      </c>
      <c r="H39" s="51">
        <v>675000</v>
      </c>
      <c r="I39" s="55">
        <v>22500</v>
      </c>
      <c r="J39" s="51">
        <f t="shared" si="1"/>
        <v>652500</v>
      </c>
      <c r="K39" s="59" t="s">
        <v>401</v>
      </c>
      <c r="L39" s="57" t="s">
        <v>23</v>
      </c>
      <c r="M39" s="57" t="s">
        <v>23</v>
      </c>
      <c r="N39" s="56" t="s">
        <v>68</v>
      </c>
    </row>
    <row r="40" spans="1:14" s="26" customFormat="1" ht="93.6" hidden="1">
      <c r="A40" s="4" t="s">
        <v>508</v>
      </c>
      <c r="B40" s="48" t="s">
        <v>509</v>
      </c>
      <c r="C40" s="48" t="s">
        <v>23</v>
      </c>
      <c r="D40" s="52" t="s">
        <v>398</v>
      </c>
      <c r="E40" s="48" t="s">
        <v>510</v>
      </c>
      <c r="F40" s="48" t="str">
        <f t="shared" si="0"/>
        <v>000000000000077</v>
      </c>
      <c r="G40" s="50" t="s">
        <v>405</v>
      </c>
      <c r="H40" s="51">
        <v>675000</v>
      </c>
      <c r="I40" s="55">
        <v>22500</v>
      </c>
      <c r="J40" s="51">
        <f t="shared" si="1"/>
        <v>652500</v>
      </c>
      <c r="K40" s="56" t="s">
        <v>401</v>
      </c>
      <c r="L40" s="57" t="s">
        <v>23</v>
      </c>
      <c r="M40" s="57" t="s">
        <v>23</v>
      </c>
      <c r="N40" s="56" t="s">
        <v>68</v>
      </c>
    </row>
    <row r="41" spans="1:14" s="26" customFormat="1" ht="93.6" hidden="1">
      <c r="A41" s="4" t="s">
        <v>511</v>
      </c>
      <c r="B41" s="48" t="s">
        <v>512</v>
      </c>
      <c r="C41" s="48" t="s">
        <v>23</v>
      </c>
      <c r="D41" s="52" t="s">
        <v>398</v>
      </c>
      <c r="E41" s="48" t="s">
        <v>513</v>
      </c>
      <c r="F41" s="48" t="str">
        <f t="shared" si="0"/>
        <v>000000000000071</v>
      </c>
      <c r="G41" s="50" t="s">
        <v>405</v>
      </c>
      <c r="H41" s="51">
        <v>675000</v>
      </c>
      <c r="I41" s="55">
        <v>22500</v>
      </c>
      <c r="J41" s="51">
        <f t="shared" si="1"/>
        <v>652500</v>
      </c>
      <c r="K41" s="56" t="s">
        <v>401</v>
      </c>
      <c r="L41" s="57" t="s">
        <v>23</v>
      </c>
      <c r="M41" s="57" t="s">
        <v>23</v>
      </c>
      <c r="N41" s="56" t="s">
        <v>68</v>
      </c>
    </row>
    <row r="42" spans="1:14" s="26" customFormat="1" ht="93.6" hidden="1">
      <c r="A42" s="4" t="s">
        <v>514</v>
      </c>
      <c r="B42" s="48" t="s">
        <v>515</v>
      </c>
      <c r="C42" s="48" t="s">
        <v>23</v>
      </c>
      <c r="D42" s="52" t="s">
        <v>398</v>
      </c>
      <c r="E42" s="48" t="s">
        <v>516</v>
      </c>
      <c r="F42" s="48" t="str">
        <f t="shared" si="0"/>
        <v>000000000000117</v>
      </c>
      <c r="G42" s="50" t="s">
        <v>405</v>
      </c>
      <c r="H42" s="51">
        <v>750000</v>
      </c>
      <c r="I42" s="55">
        <v>24999.96</v>
      </c>
      <c r="J42" s="51">
        <f t="shared" si="1"/>
        <v>725000.04</v>
      </c>
      <c r="K42" s="56" t="s">
        <v>401</v>
      </c>
      <c r="L42" s="57" t="s">
        <v>23</v>
      </c>
      <c r="M42" s="57" t="s">
        <v>23</v>
      </c>
      <c r="N42" s="56" t="s">
        <v>68</v>
      </c>
    </row>
    <row r="43" spans="1:14" s="26" customFormat="1" ht="93.6" hidden="1">
      <c r="A43" s="4" t="s">
        <v>517</v>
      </c>
      <c r="B43" s="48" t="s">
        <v>518</v>
      </c>
      <c r="C43" s="48" t="s">
        <v>23</v>
      </c>
      <c r="D43" s="52" t="s">
        <v>398</v>
      </c>
      <c r="E43" s="48" t="s">
        <v>519</v>
      </c>
      <c r="F43" s="48" t="str">
        <f t="shared" si="0"/>
        <v>000000000000074</v>
      </c>
      <c r="G43" s="50" t="s">
        <v>405</v>
      </c>
      <c r="H43" s="51">
        <v>750000</v>
      </c>
      <c r="I43" s="55">
        <v>24999.96</v>
      </c>
      <c r="J43" s="51">
        <f t="shared" si="1"/>
        <v>725000.04</v>
      </c>
      <c r="K43" s="56" t="s">
        <v>401</v>
      </c>
      <c r="L43" s="57" t="s">
        <v>23</v>
      </c>
      <c r="M43" s="57" t="s">
        <v>23</v>
      </c>
      <c r="N43" s="56" t="s">
        <v>68</v>
      </c>
    </row>
    <row r="44" spans="1:14" s="26" customFormat="1" ht="93.6" hidden="1">
      <c r="A44" s="4" t="s">
        <v>520</v>
      </c>
      <c r="B44" s="48" t="s">
        <v>521</v>
      </c>
      <c r="C44" s="48" t="s">
        <v>23</v>
      </c>
      <c r="D44" s="52" t="s">
        <v>398</v>
      </c>
      <c r="E44" s="48" t="s">
        <v>522</v>
      </c>
      <c r="F44" s="48" t="str">
        <f t="shared" si="0"/>
        <v>000000000000076</v>
      </c>
      <c r="G44" s="50" t="s">
        <v>405</v>
      </c>
      <c r="H44" s="51">
        <v>750000</v>
      </c>
      <c r="I44" s="55">
        <v>24999.96</v>
      </c>
      <c r="J44" s="51">
        <f t="shared" si="1"/>
        <v>725000.04</v>
      </c>
      <c r="K44" s="56" t="s">
        <v>401</v>
      </c>
      <c r="L44" s="57" t="s">
        <v>23</v>
      </c>
      <c r="M44" s="57" t="s">
        <v>23</v>
      </c>
      <c r="N44" s="56" t="s">
        <v>68</v>
      </c>
    </row>
    <row r="45" spans="1:14" s="26" customFormat="1" ht="93.6" hidden="1">
      <c r="A45" s="4" t="s">
        <v>523</v>
      </c>
      <c r="B45" s="48" t="s">
        <v>524</v>
      </c>
      <c r="C45" s="48" t="s">
        <v>23</v>
      </c>
      <c r="D45" s="52" t="s">
        <v>398</v>
      </c>
      <c r="E45" s="48" t="s">
        <v>525</v>
      </c>
      <c r="F45" s="48" t="str">
        <f t="shared" si="0"/>
        <v>000000000000068</v>
      </c>
      <c r="G45" s="50" t="s">
        <v>405</v>
      </c>
      <c r="H45" s="51">
        <v>825000</v>
      </c>
      <c r="I45" s="55">
        <v>27500.04</v>
      </c>
      <c r="J45" s="51">
        <f t="shared" si="1"/>
        <v>797499.96</v>
      </c>
      <c r="K45" s="56" t="s">
        <v>401</v>
      </c>
      <c r="L45" s="57" t="s">
        <v>23</v>
      </c>
      <c r="M45" s="57" t="s">
        <v>23</v>
      </c>
      <c r="N45" s="56" t="s">
        <v>68</v>
      </c>
    </row>
    <row r="46" spans="1:14" s="26" customFormat="1" ht="93.6" hidden="1">
      <c r="A46" s="4" t="s">
        <v>526</v>
      </c>
      <c r="B46" s="48" t="s">
        <v>527</v>
      </c>
      <c r="C46" s="48" t="s">
        <v>23</v>
      </c>
      <c r="D46" s="52" t="s">
        <v>398</v>
      </c>
      <c r="E46" s="48" t="s">
        <v>528</v>
      </c>
      <c r="F46" s="48" t="str">
        <f t="shared" si="0"/>
        <v>000000000000081</v>
      </c>
      <c r="G46" s="50" t="s">
        <v>405</v>
      </c>
      <c r="H46" s="51">
        <v>825000</v>
      </c>
      <c r="I46" s="55">
        <v>27500.04</v>
      </c>
      <c r="J46" s="51">
        <f t="shared" si="1"/>
        <v>797499.96</v>
      </c>
      <c r="K46" s="59" t="s">
        <v>401</v>
      </c>
      <c r="L46" s="57" t="s">
        <v>23</v>
      </c>
      <c r="M46" s="57" t="s">
        <v>23</v>
      </c>
      <c r="N46" s="56" t="s">
        <v>68</v>
      </c>
    </row>
    <row r="47" spans="1:14" s="26" customFormat="1" ht="93.6" hidden="1">
      <c r="A47" s="4" t="s">
        <v>529</v>
      </c>
      <c r="B47" s="48" t="s">
        <v>530</v>
      </c>
      <c r="C47" s="48" t="s">
        <v>23</v>
      </c>
      <c r="D47" s="52" t="s">
        <v>398</v>
      </c>
      <c r="E47" s="48" t="s">
        <v>531</v>
      </c>
      <c r="F47" s="48" t="str">
        <f t="shared" si="0"/>
        <v>000000000000036</v>
      </c>
      <c r="G47" s="50" t="s">
        <v>405</v>
      </c>
      <c r="H47" s="51">
        <v>900000</v>
      </c>
      <c r="I47" s="55">
        <v>30000</v>
      </c>
      <c r="J47" s="51">
        <f t="shared" si="1"/>
        <v>870000</v>
      </c>
      <c r="K47" s="59" t="s">
        <v>401</v>
      </c>
      <c r="L47" s="57" t="s">
        <v>23</v>
      </c>
      <c r="M47" s="57" t="s">
        <v>23</v>
      </c>
      <c r="N47" s="56" t="s">
        <v>68</v>
      </c>
    </row>
    <row r="48" spans="1:14" s="26" customFormat="1" ht="93.6" hidden="1">
      <c r="A48" s="4" t="s">
        <v>532</v>
      </c>
      <c r="B48" s="48" t="s">
        <v>533</v>
      </c>
      <c r="C48" s="48" t="s">
        <v>23</v>
      </c>
      <c r="D48" s="52" t="s">
        <v>398</v>
      </c>
      <c r="E48" s="48" t="s">
        <v>534</v>
      </c>
      <c r="F48" s="48" t="str">
        <f t="shared" si="0"/>
        <v>000000000000082</v>
      </c>
      <c r="G48" s="50" t="s">
        <v>405</v>
      </c>
      <c r="H48" s="51">
        <v>900000</v>
      </c>
      <c r="I48" s="55">
        <v>30000</v>
      </c>
      <c r="J48" s="51">
        <f t="shared" si="1"/>
        <v>870000</v>
      </c>
      <c r="K48" s="59" t="s">
        <v>401</v>
      </c>
      <c r="L48" s="57" t="s">
        <v>23</v>
      </c>
      <c r="M48" s="57" t="s">
        <v>23</v>
      </c>
      <c r="N48" s="56" t="s">
        <v>68</v>
      </c>
    </row>
    <row r="49" spans="1:14" s="26" customFormat="1" ht="93.6" hidden="1">
      <c r="A49" s="4" t="s">
        <v>535</v>
      </c>
      <c r="B49" s="48" t="s">
        <v>536</v>
      </c>
      <c r="C49" s="48" t="s">
        <v>23</v>
      </c>
      <c r="D49" s="52" t="s">
        <v>398</v>
      </c>
      <c r="E49" s="48" t="s">
        <v>537</v>
      </c>
      <c r="F49" s="48" t="str">
        <f t="shared" si="0"/>
        <v>000000000000091</v>
      </c>
      <c r="G49" s="50" t="s">
        <v>405</v>
      </c>
      <c r="H49" s="51">
        <v>900000</v>
      </c>
      <c r="I49" s="55">
        <v>30000</v>
      </c>
      <c r="J49" s="51">
        <f t="shared" si="1"/>
        <v>870000</v>
      </c>
      <c r="K49" s="59" t="s">
        <v>401</v>
      </c>
      <c r="L49" s="57" t="s">
        <v>23</v>
      </c>
      <c r="M49" s="57" t="s">
        <v>23</v>
      </c>
      <c r="N49" s="56" t="s">
        <v>68</v>
      </c>
    </row>
    <row r="50" spans="1:14" s="26" customFormat="1" ht="93.6" hidden="1">
      <c r="A50" s="4" t="s">
        <v>538</v>
      </c>
      <c r="B50" s="48" t="s">
        <v>539</v>
      </c>
      <c r="C50" s="48" t="s">
        <v>23</v>
      </c>
      <c r="D50" s="52" t="s">
        <v>398</v>
      </c>
      <c r="E50" s="48" t="s">
        <v>540</v>
      </c>
      <c r="F50" s="48" t="str">
        <f t="shared" si="0"/>
        <v>000000000000046</v>
      </c>
      <c r="G50" s="50" t="s">
        <v>405</v>
      </c>
      <c r="H50" s="51">
        <v>975000</v>
      </c>
      <c r="I50" s="55">
        <v>32499.96</v>
      </c>
      <c r="J50" s="51">
        <f t="shared" si="1"/>
        <v>942500.04</v>
      </c>
      <c r="K50" s="59" t="s">
        <v>401</v>
      </c>
      <c r="L50" s="57" t="s">
        <v>23</v>
      </c>
      <c r="M50" s="57" t="s">
        <v>23</v>
      </c>
      <c r="N50" s="56" t="s">
        <v>68</v>
      </c>
    </row>
    <row r="51" spans="1:14" s="26" customFormat="1" ht="93.6" hidden="1">
      <c r="A51" s="4" t="s">
        <v>541</v>
      </c>
      <c r="B51" s="48" t="s">
        <v>542</v>
      </c>
      <c r="C51" s="48" t="s">
        <v>23</v>
      </c>
      <c r="D51" s="52" t="s">
        <v>398</v>
      </c>
      <c r="E51" s="48" t="s">
        <v>543</v>
      </c>
      <c r="F51" s="48" t="str">
        <f t="shared" si="0"/>
        <v>000000000000026</v>
      </c>
      <c r="G51" s="50" t="s">
        <v>405</v>
      </c>
      <c r="H51" s="51">
        <v>1050000</v>
      </c>
      <c r="I51" s="55">
        <v>35000.04</v>
      </c>
      <c r="J51" s="51">
        <f t="shared" si="1"/>
        <v>1014999.96</v>
      </c>
      <c r="K51" s="59" t="s">
        <v>401</v>
      </c>
      <c r="L51" s="57" t="s">
        <v>23</v>
      </c>
      <c r="M51" s="57" t="s">
        <v>23</v>
      </c>
      <c r="N51" s="56" t="s">
        <v>68</v>
      </c>
    </row>
    <row r="52" spans="1:14" s="26" customFormat="1" ht="93.6" hidden="1">
      <c r="A52" s="4" t="s">
        <v>544</v>
      </c>
      <c r="B52" s="48" t="s">
        <v>545</v>
      </c>
      <c r="C52" s="48" t="s">
        <v>23</v>
      </c>
      <c r="D52" s="52" t="s">
        <v>398</v>
      </c>
      <c r="E52" s="48" t="s">
        <v>546</v>
      </c>
      <c r="F52" s="48" t="str">
        <f t="shared" si="0"/>
        <v>000000000000037</v>
      </c>
      <c r="G52" s="50" t="s">
        <v>405</v>
      </c>
      <c r="H52" s="51">
        <v>1050000</v>
      </c>
      <c r="I52" s="55">
        <v>35000.04</v>
      </c>
      <c r="J52" s="51">
        <f t="shared" si="1"/>
        <v>1014999.96</v>
      </c>
      <c r="K52" s="56" t="s">
        <v>401</v>
      </c>
      <c r="L52" s="57" t="s">
        <v>23</v>
      </c>
      <c r="M52" s="57" t="s">
        <v>23</v>
      </c>
      <c r="N52" s="56" t="s">
        <v>68</v>
      </c>
    </row>
    <row r="53" spans="1:14" s="26" customFormat="1" ht="93.6" hidden="1">
      <c r="A53" s="4" t="s">
        <v>547</v>
      </c>
      <c r="B53" s="48" t="s">
        <v>548</v>
      </c>
      <c r="C53" s="48" t="s">
        <v>23</v>
      </c>
      <c r="D53" s="52" t="s">
        <v>398</v>
      </c>
      <c r="E53" s="48" t="s">
        <v>549</v>
      </c>
      <c r="F53" s="48" t="str">
        <f t="shared" si="0"/>
        <v>000000000000092</v>
      </c>
      <c r="G53" s="50" t="s">
        <v>405</v>
      </c>
      <c r="H53" s="51">
        <v>1050000</v>
      </c>
      <c r="I53" s="55">
        <v>35000.04</v>
      </c>
      <c r="J53" s="51">
        <f t="shared" si="1"/>
        <v>1014999.96</v>
      </c>
      <c r="K53" s="56" t="s">
        <v>401</v>
      </c>
      <c r="L53" s="57" t="s">
        <v>23</v>
      </c>
      <c r="M53" s="57" t="s">
        <v>23</v>
      </c>
      <c r="N53" s="56" t="s">
        <v>68</v>
      </c>
    </row>
    <row r="54" spans="1:14" s="26" customFormat="1" ht="93.6" hidden="1">
      <c r="A54" s="4" t="s">
        <v>550</v>
      </c>
      <c r="B54" s="48" t="s">
        <v>551</v>
      </c>
      <c r="C54" s="48" t="s">
        <v>23</v>
      </c>
      <c r="D54" s="52" t="s">
        <v>398</v>
      </c>
      <c r="E54" s="48" t="s">
        <v>552</v>
      </c>
      <c r="F54" s="48" t="str">
        <f t="shared" si="0"/>
        <v>000000000000078</v>
      </c>
      <c r="G54" s="50" t="s">
        <v>405</v>
      </c>
      <c r="H54" s="51">
        <v>1425000</v>
      </c>
      <c r="I54" s="55">
        <v>47499.96</v>
      </c>
      <c r="J54" s="51">
        <f t="shared" si="1"/>
        <v>1377500.04</v>
      </c>
      <c r="K54" s="56" t="s">
        <v>401</v>
      </c>
      <c r="L54" s="57" t="s">
        <v>23</v>
      </c>
      <c r="M54" s="57" t="s">
        <v>23</v>
      </c>
      <c r="N54" s="56" t="s">
        <v>68</v>
      </c>
    </row>
    <row r="55" spans="1:14" s="26" customFormat="1" ht="93.6" hidden="1">
      <c r="A55" s="4" t="s">
        <v>553</v>
      </c>
      <c r="B55" s="48" t="s">
        <v>554</v>
      </c>
      <c r="C55" s="48" t="s">
        <v>23</v>
      </c>
      <c r="D55" s="52" t="s">
        <v>398</v>
      </c>
      <c r="E55" s="48" t="s">
        <v>555</v>
      </c>
      <c r="F55" s="48" t="str">
        <f t="shared" si="0"/>
        <v>000000000000065</v>
      </c>
      <c r="G55" s="50" t="s">
        <v>405</v>
      </c>
      <c r="H55" s="51">
        <v>1425000</v>
      </c>
      <c r="I55" s="55">
        <v>47499.96</v>
      </c>
      <c r="J55" s="51">
        <f t="shared" si="1"/>
        <v>1377500.04</v>
      </c>
      <c r="K55" s="56" t="s">
        <v>401</v>
      </c>
      <c r="L55" s="57" t="s">
        <v>23</v>
      </c>
      <c r="M55" s="57" t="s">
        <v>23</v>
      </c>
      <c r="N55" s="56" t="s">
        <v>68</v>
      </c>
    </row>
    <row r="56" spans="1:14" s="26" customFormat="1" ht="93.6" hidden="1">
      <c r="A56" s="4" t="s">
        <v>556</v>
      </c>
      <c r="B56" s="48" t="s">
        <v>557</v>
      </c>
      <c r="C56" s="48" t="s">
        <v>23</v>
      </c>
      <c r="D56" s="52" t="s">
        <v>398</v>
      </c>
      <c r="E56" s="48" t="s">
        <v>558</v>
      </c>
      <c r="F56" s="48" t="str">
        <f t="shared" si="0"/>
        <v>000000000000052</v>
      </c>
      <c r="G56" s="50" t="s">
        <v>405</v>
      </c>
      <c r="H56" s="51">
        <v>10000</v>
      </c>
      <c r="I56" s="55">
        <v>0</v>
      </c>
      <c r="J56" s="51">
        <f t="shared" si="1"/>
        <v>10000</v>
      </c>
      <c r="K56" s="56" t="s">
        <v>401</v>
      </c>
      <c r="L56" s="57" t="s">
        <v>23</v>
      </c>
      <c r="M56" s="57" t="s">
        <v>23</v>
      </c>
      <c r="N56" s="56" t="s">
        <v>68</v>
      </c>
    </row>
    <row r="57" spans="1:14" s="26" customFormat="1" ht="93.6" hidden="1">
      <c r="A57" s="4" t="s">
        <v>559</v>
      </c>
      <c r="B57" s="48" t="s">
        <v>560</v>
      </c>
      <c r="C57" s="48" t="s">
        <v>23</v>
      </c>
      <c r="D57" s="52" t="s">
        <v>398</v>
      </c>
      <c r="E57" s="48" t="s">
        <v>561</v>
      </c>
      <c r="F57" s="48" t="str">
        <f t="shared" si="0"/>
        <v>000000000000050</v>
      </c>
      <c r="G57" s="50" t="s">
        <v>405</v>
      </c>
      <c r="H57" s="51">
        <v>13500</v>
      </c>
      <c r="I57" s="55">
        <v>675</v>
      </c>
      <c r="J57" s="51">
        <f t="shared" si="1"/>
        <v>12825</v>
      </c>
      <c r="K57" s="56" t="s">
        <v>401</v>
      </c>
      <c r="L57" s="57" t="s">
        <v>23</v>
      </c>
      <c r="M57" s="57" t="s">
        <v>23</v>
      </c>
      <c r="N57" s="56" t="s">
        <v>68</v>
      </c>
    </row>
    <row r="58" spans="1:14" s="26" customFormat="1" ht="93.6" hidden="1">
      <c r="A58" s="4" t="s">
        <v>562</v>
      </c>
      <c r="B58" s="48" t="s">
        <v>563</v>
      </c>
      <c r="C58" s="48" t="s">
        <v>23</v>
      </c>
      <c r="D58" s="52" t="s">
        <v>398</v>
      </c>
      <c r="E58" s="48" t="s">
        <v>564</v>
      </c>
      <c r="F58" s="48" t="str">
        <f t="shared" si="0"/>
        <v>000000000000015</v>
      </c>
      <c r="G58" s="50" t="s">
        <v>405</v>
      </c>
      <c r="H58" s="51">
        <v>30000</v>
      </c>
      <c r="I58" s="55">
        <v>1500</v>
      </c>
      <c r="J58" s="51">
        <f t="shared" si="1"/>
        <v>28500</v>
      </c>
      <c r="K58" s="59" t="s">
        <v>401</v>
      </c>
      <c r="L58" s="57" t="s">
        <v>23</v>
      </c>
      <c r="M58" s="57" t="s">
        <v>23</v>
      </c>
      <c r="N58" s="56" t="s">
        <v>68</v>
      </c>
    </row>
    <row r="59" spans="1:14" s="26" customFormat="1" ht="93.6" hidden="1">
      <c r="A59" s="4" t="s">
        <v>565</v>
      </c>
      <c r="B59" s="48" t="s">
        <v>566</v>
      </c>
      <c r="C59" s="48" t="s">
        <v>23</v>
      </c>
      <c r="D59" s="52" t="s">
        <v>398</v>
      </c>
      <c r="E59" s="48" t="s">
        <v>567</v>
      </c>
      <c r="F59" s="48" t="str">
        <f t="shared" si="0"/>
        <v>000000000000018</v>
      </c>
      <c r="G59" s="50" t="s">
        <v>405</v>
      </c>
      <c r="H59" s="51">
        <v>29000</v>
      </c>
      <c r="I59" s="55">
        <v>1449.96</v>
      </c>
      <c r="J59" s="51">
        <f t="shared" si="1"/>
        <v>27550.04</v>
      </c>
      <c r="K59" s="59" t="s">
        <v>401</v>
      </c>
      <c r="L59" s="57" t="s">
        <v>23</v>
      </c>
      <c r="M59" s="57" t="s">
        <v>23</v>
      </c>
      <c r="N59" s="56" t="s">
        <v>68</v>
      </c>
    </row>
    <row r="60" spans="1:14" s="26" customFormat="1" ht="93.6" hidden="1">
      <c r="A60" s="4" t="s">
        <v>568</v>
      </c>
      <c r="B60" s="48" t="s">
        <v>569</v>
      </c>
      <c r="C60" s="48" t="s">
        <v>23</v>
      </c>
      <c r="D60" s="52" t="s">
        <v>398</v>
      </c>
      <c r="E60" s="48" t="s">
        <v>570</v>
      </c>
      <c r="F60" s="48" t="str">
        <f t="shared" si="0"/>
        <v>000000000000010</v>
      </c>
      <c r="G60" s="50" t="s">
        <v>405</v>
      </c>
      <c r="H60" s="51">
        <v>28000</v>
      </c>
      <c r="I60" s="55">
        <v>1400.04</v>
      </c>
      <c r="J60" s="51">
        <f t="shared" si="1"/>
        <v>26599.96</v>
      </c>
      <c r="K60" s="59" t="s">
        <v>401</v>
      </c>
      <c r="L60" s="57" t="s">
        <v>23</v>
      </c>
      <c r="M60" s="57" t="s">
        <v>23</v>
      </c>
      <c r="N60" s="56" t="s">
        <v>68</v>
      </c>
    </row>
    <row r="61" spans="1:14" s="26" customFormat="1" ht="93.6" hidden="1">
      <c r="A61" s="4" t="s">
        <v>571</v>
      </c>
      <c r="B61" s="48" t="s">
        <v>572</v>
      </c>
      <c r="C61" s="48" t="s">
        <v>23</v>
      </c>
      <c r="D61" s="52" t="s">
        <v>398</v>
      </c>
      <c r="E61" s="48" t="s">
        <v>573</v>
      </c>
      <c r="F61" s="48" t="str">
        <f t="shared" si="0"/>
        <v>000000000000020</v>
      </c>
      <c r="G61" s="50" t="s">
        <v>405</v>
      </c>
      <c r="H61" s="51">
        <v>39000</v>
      </c>
      <c r="I61" s="55">
        <v>1950</v>
      </c>
      <c r="J61" s="51">
        <f t="shared" si="1"/>
        <v>37050</v>
      </c>
      <c r="K61" s="59" t="s">
        <v>401</v>
      </c>
      <c r="L61" s="57" t="s">
        <v>23</v>
      </c>
      <c r="M61" s="57" t="s">
        <v>23</v>
      </c>
      <c r="N61" s="56" t="s">
        <v>68</v>
      </c>
    </row>
    <row r="62" spans="1:14" s="26" customFormat="1" ht="93.6" hidden="1">
      <c r="A62" s="4" t="s">
        <v>574</v>
      </c>
      <c r="B62" s="48" t="s">
        <v>575</v>
      </c>
      <c r="C62" s="48" t="s">
        <v>23</v>
      </c>
      <c r="D62" s="52" t="s">
        <v>398</v>
      </c>
      <c r="E62" s="48" t="s">
        <v>576</v>
      </c>
      <c r="F62" s="48" t="str">
        <f t="shared" si="0"/>
        <v>000000000000008</v>
      </c>
      <c r="G62" s="50" t="s">
        <v>405</v>
      </c>
      <c r="H62" s="51">
        <v>31000</v>
      </c>
      <c r="I62" s="55">
        <v>1550.04</v>
      </c>
      <c r="J62" s="51">
        <f t="shared" si="1"/>
        <v>29449.96</v>
      </c>
      <c r="K62" s="59" t="s">
        <v>401</v>
      </c>
      <c r="L62" s="57" t="s">
        <v>23</v>
      </c>
      <c r="M62" s="57" t="s">
        <v>23</v>
      </c>
      <c r="N62" s="56" t="s">
        <v>68</v>
      </c>
    </row>
    <row r="63" spans="1:14" s="26" customFormat="1" ht="93.6" hidden="1">
      <c r="A63" s="4" t="s">
        <v>577</v>
      </c>
      <c r="B63" s="48" t="s">
        <v>578</v>
      </c>
      <c r="C63" s="48" t="s">
        <v>23</v>
      </c>
      <c r="D63" s="52" t="s">
        <v>398</v>
      </c>
      <c r="E63" s="48" t="s">
        <v>579</v>
      </c>
      <c r="F63" s="48" t="str">
        <f t="shared" si="0"/>
        <v>000000000000012</v>
      </c>
      <c r="G63" s="50" t="s">
        <v>405</v>
      </c>
      <c r="H63" s="51">
        <v>36000</v>
      </c>
      <c r="I63" s="55">
        <v>18000</v>
      </c>
      <c r="J63" s="51">
        <f t="shared" si="1"/>
        <v>18000</v>
      </c>
      <c r="K63" s="59" t="s">
        <v>401</v>
      </c>
      <c r="L63" s="57" t="s">
        <v>23</v>
      </c>
      <c r="M63" s="57" t="s">
        <v>23</v>
      </c>
      <c r="N63" s="56" t="s">
        <v>68</v>
      </c>
    </row>
    <row r="64" spans="1:14" s="26" customFormat="1" ht="93.6" hidden="1">
      <c r="A64" s="4" t="s">
        <v>580</v>
      </c>
      <c r="B64" s="48" t="s">
        <v>581</v>
      </c>
      <c r="C64" s="48" t="s">
        <v>23</v>
      </c>
      <c r="D64" s="52" t="s">
        <v>398</v>
      </c>
      <c r="E64" s="48" t="s">
        <v>582</v>
      </c>
      <c r="F64" s="48" t="str">
        <f t="shared" si="0"/>
        <v>000000000000007</v>
      </c>
      <c r="G64" s="50" t="s">
        <v>405</v>
      </c>
      <c r="H64" s="51">
        <v>28300</v>
      </c>
      <c r="I64" s="55">
        <v>1415.04</v>
      </c>
      <c r="J64" s="51">
        <f t="shared" si="1"/>
        <v>26884.959999999999</v>
      </c>
      <c r="K64" s="56" t="s">
        <v>401</v>
      </c>
      <c r="L64" s="57" t="s">
        <v>23</v>
      </c>
      <c r="M64" s="57" t="s">
        <v>23</v>
      </c>
      <c r="N64" s="56" t="s">
        <v>68</v>
      </c>
    </row>
    <row r="65" spans="1:14" s="26" customFormat="1" ht="93.6" hidden="1">
      <c r="A65" s="4" t="s">
        <v>583</v>
      </c>
      <c r="B65" s="48" t="s">
        <v>584</v>
      </c>
      <c r="C65" s="48" t="s">
        <v>23</v>
      </c>
      <c r="D65" s="52" t="s">
        <v>398</v>
      </c>
      <c r="E65" s="48" t="s">
        <v>585</v>
      </c>
      <c r="F65" s="48" t="str">
        <f t="shared" si="0"/>
        <v>000000000000017</v>
      </c>
      <c r="G65" s="50" t="s">
        <v>405</v>
      </c>
      <c r="H65" s="51">
        <v>36000</v>
      </c>
      <c r="I65" s="55">
        <v>1800</v>
      </c>
      <c r="J65" s="51">
        <f t="shared" si="1"/>
        <v>34200</v>
      </c>
      <c r="K65" s="56" t="s">
        <v>401</v>
      </c>
      <c r="L65" s="57" t="s">
        <v>23</v>
      </c>
      <c r="M65" s="57" t="s">
        <v>23</v>
      </c>
      <c r="N65" s="56" t="s">
        <v>68</v>
      </c>
    </row>
    <row r="66" spans="1:14" s="26" customFormat="1" ht="93.6" hidden="1">
      <c r="A66" s="4" t="s">
        <v>586</v>
      </c>
      <c r="B66" s="48" t="s">
        <v>587</v>
      </c>
      <c r="C66" s="48" t="s">
        <v>23</v>
      </c>
      <c r="D66" s="52" t="s">
        <v>398</v>
      </c>
      <c r="E66" s="48" t="s">
        <v>588</v>
      </c>
      <c r="F66" s="48" t="str">
        <f t="shared" si="0"/>
        <v>000000000000088</v>
      </c>
      <c r="G66" s="50" t="s">
        <v>405</v>
      </c>
      <c r="H66" s="51">
        <v>49000</v>
      </c>
      <c r="I66" s="55">
        <v>2450.04</v>
      </c>
      <c r="J66" s="51">
        <f t="shared" si="1"/>
        <v>46549.96</v>
      </c>
      <c r="K66" s="56" t="s">
        <v>401</v>
      </c>
      <c r="L66" s="57" t="s">
        <v>23</v>
      </c>
      <c r="M66" s="57" t="s">
        <v>23</v>
      </c>
      <c r="N66" s="56" t="s">
        <v>68</v>
      </c>
    </row>
    <row r="67" spans="1:14" s="26" customFormat="1" ht="93.6" hidden="1">
      <c r="A67" s="4" t="s">
        <v>589</v>
      </c>
      <c r="B67" s="48" t="s">
        <v>590</v>
      </c>
      <c r="C67" s="48" t="s">
        <v>23</v>
      </c>
      <c r="D67" s="52" t="s">
        <v>398</v>
      </c>
      <c r="E67" s="48" t="s">
        <v>591</v>
      </c>
      <c r="F67" s="48" t="str">
        <f t="shared" si="0"/>
        <v>000000000000066</v>
      </c>
      <c r="G67" s="50" t="s">
        <v>405</v>
      </c>
      <c r="H67" s="51">
        <v>56000</v>
      </c>
      <c r="I67" s="55">
        <v>2799.96</v>
      </c>
      <c r="J67" s="51">
        <f t="shared" si="1"/>
        <v>53200.04</v>
      </c>
      <c r="K67" s="56" t="s">
        <v>401</v>
      </c>
      <c r="L67" s="57" t="s">
        <v>23</v>
      </c>
      <c r="M67" s="57" t="s">
        <v>23</v>
      </c>
      <c r="N67" s="56" t="s">
        <v>68</v>
      </c>
    </row>
    <row r="68" spans="1:14" s="26" customFormat="1" ht="93.6" hidden="1">
      <c r="A68" s="4" t="s">
        <v>592</v>
      </c>
      <c r="B68" s="48" t="s">
        <v>593</v>
      </c>
      <c r="C68" s="48" t="s">
        <v>23</v>
      </c>
      <c r="D68" s="52" t="s">
        <v>398</v>
      </c>
      <c r="E68" s="48" t="s">
        <v>594</v>
      </c>
      <c r="F68" s="48" t="str">
        <f t="shared" si="0"/>
        <v>000000000000118</v>
      </c>
      <c r="G68" s="50" t="s">
        <v>405</v>
      </c>
      <c r="H68" s="51">
        <v>26000</v>
      </c>
      <c r="I68" s="55">
        <v>1299.96</v>
      </c>
      <c r="J68" s="51">
        <f t="shared" si="1"/>
        <v>24700.04</v>
      </c>
      <c r="K68" s="56" t="s">
        <v>401</v>
      </c>
      <c r="L68" s="57" t="s">
        <v>23</v>
      </c>
      <c r="M68" s="57" t="s">
        <v>23</v>
      </c>
      <c r="N68" s="56" t="s">
        <v>68</v>
      </c>
    </row>
    <row r="69" spans="1:14" s="26" customFormat="1" ht="93.6" hidden="1">
      <c r="A69" s="4" t="s">
        <v>595</v>
      </c>
      <c r="B69" s="48" t="s">
        <v>596</v>
      </c>
      <c r="C69" s="48" t="s">
        <v>23</v>
      </c>
      <c r="D69" s="52" t="s">
        <v>398</v>
      </c>
      <c r="E69" s="48" t="s">
        <v>597</v>
      </c>
      <c r="F69" s="48" t="str">
        <f t="shared" ref="F69:F134" si="2">B69</f>
        <v>000000000000003</v>
      </c>
      <c r="G69" s="50" t="s">
        <v>405</v>
      </c>
      <c r="H69" s="51">
        <v>65000</v>
      </c>
      <c r="I69" s="55">
        <v>3249.96</v>
      </c>
      <c r="J69" s="51">
        <f t="shared" ref="J69:J131" si="3">H69-I69</f>
        <v>61750.04</v>
      </c>
      <c r="K69" s="56" t="s">
        <v>401</v>
      </c>
      <c r="L69" s="57" t="s">
        <v>23</v>
      </c>
      <c r="M69" s="57" t="s">
        <v>23</v>
      </c>
      <c r="N69" s="56" t="s">
        <v>68</v>
      </c>
    </row>
    <row r="70" spans="1:14" s="26" customFormat="1" ht="93.6" hidden="1">
      <c r="A70" s="4" t="s">
        <v>598</v>
      </c>
      <c r="B70" s="48" t="s">
        <v>599</v>
      </c>
      <c r="C70" s="48" t="s">
        <v>23</v>
      </c>
      <c r="D70" s="52" t="s">
        <v>398</v>
      </c>
      <c r="E70" s="48" t="s">
        <v>600</v>
      </c>
      <c r="F70" s="48" t="str">
        <f t="shared" si="2"/>
        <v>ВА0000000109</v>
      </c>
      <c r="G70" s="50" t="s">
        <v>405</v>
      </c>
      <c r="H70" s="53">
        <v>1</v>
      </c>
      <c r="I70" s="55">
        <v>1</v>
      </c>
      <c r="J70" s="51">
        <f t="shared" si="3"/>
        <v>0</v>
      </c>
      <c r="K70" s="59" t="s">
        <v>401</v>
      </c>
      <c r="L70" s="57" t="s">
        <v>23</v>
      </c>
      <c r="M70" s="57" t="s">
        <v>23</v>
      </c>
      <c r="N70" s="56" t="s">
        <v>68</v>
      </c>
    </row>
    <row r="71" spans="1:14" s="26" customFormat="1" ht="93.6" hidden="1">
      <c r="A71" s="4" t="s">
        <v>601</v>
      </c>
      <c r="B71" s="48" t="s">
        <v>602</v>
      </c>
      <c r="C71" s="48" t="s">
        <v>23</v>
      </c>
      <c r="D71" s="52" t="s">
        <v>398</v>
      </c>
      <c r="E71" s="48" t="s">
        <v>603</v>
      </c>
      <c r="F71" s="48" t="str">
        <f t="shared" si="2"/>
        <v>000000000000069</v>
      </c>
      <c r="G71" s="50" t="s">
        <v>405</v>
      </c>
      <c r="H71" s="51">
        <v>36000</v>
      </c>
      <c r="I71" s="55">
        <v>1800</v>
      </c>
      <c r="J71" s="51">
        <f t="shared" si="3"/>
        <v>34200</v>
      </c>
      <c r="K71" s="59" t="s">
        <v>401</v>
      </c>
      <c r="L71" s="57" t="s">
        <v>23</v>
      </c>
      <c r="M71" s="57" t="s">
        <v>23</v>
      </c>
      <c r="N71" s="56" t="s">
        <v>68</v>
      </c>
    </row>
    <row r="72" spans="1:14" s="26" customFormat="1" ht="93.6" hidden="1">
      <c r="A72" s="4" t="s">
        <v>604</v>
      </c>
      <c r="B72" s="48" t="s">
        <v>605</v>
      </c>
      <c r="C72" s="48" t="s">
        <v>23</v>
      </c>
      <c r="D72" s="52" t="s">
        <v>398</v>
      </c>
      <c r="E72" s="48" t="s">
        <v>606</v>
      </c>
      <c r="F72" s="48" t="str">
        <f t="shared" si="2"/>
        <v>000000000000011</v>
      </c>
      <c r="G72" s="50" t="s">
        <v>405</v>
      </c>
      <c r="H72" s="51">
        <v>32000</v>
      </c>
      <c r="I72" s="55">
        <v>1599.96</v>
      </c>
      <c r="J72" s="51">
        <f t="shared" si="3"/>
        <v>30400.04</v>
      </c>
      <c r="K72" s="59" t="s">
        <v>401</v>
      </c>
      <c r="L72" s="57" t="s">
        <v>23</v>
      </c>
      <c r="M72" s="57" t="s">
        <v>23</v>
      </c>
      <c r="N72" s="56" t="s">
        <v>68</v>
      </c>
    </row>
    <row r="73" spans="1:14" s="26" customFormat="1" ht="93.6" hidden="1">
      <c r="A73" s="4" t="s">
        <v>607</v>
      </c>
      <c r="B73" s="48" t="s">
        <v>608</v>
      </c>
      <c r="C73" s="48" t="s">
        <v>23</v>
      </c>
      <c r="D73" s="52" t="s">
        <v>398</v>
      </c>
      <c r="E73" s="48" t="s">
        <v>609</v>
      </c>
      <c r="F73" s="48" t="str">
        <f t="shared" si="2"/>
        <v>000000000000014</v>
      </c>
      <c r="G73" s="50" t="s">
        <v>405</v>
      </c>
      <c r="H73" s="51">
        <v>27400</v>
      </c>
      <c r="I73" s="55">
        <v>1370.04</v>
      </c>
      <c r="J73" s="51">
        <f t="shared" si="3"/>
        <v>26029.96</v>
      </c>
      <c r="K73" s="59" t="s">
        <v>401</v>
      </c>
      <c r="L73" s="57" t="s">
        <v>23</v>
      </c>
      <c r="M73" s="57" t="s">
        <v>23</v>
      </c>
      <c r="N73" s="56" t="s">
        <v>68</v>
      </c>
    </row>
    <row r="74" spans="1:14" s="26" customFormat="1" ht="93.6" hidden="1">
      <c r="A74" s="4" t="s">
        <v>610</v>
      </c>
      <c r="B74" s="48" t="s">
        <v>611</v>
      </c>
      <c r="C74" s="48" t="s">
        <v>23</v>
      </c>
      <c r="D74" s="52" t="s">
        <v>398</v>
      </c>
      <c r="E74" s="48" t="s">
        <v>612</v>
      </c>
      <c r="F74" s="48" t="str">
        <f t="shared" si="2"/>
        <v>000000000000009</v>
      </c>
      <c r="G74" s="50" t="s">
        <v>405</v>
      </c>
      <c r="H74" s="51">
        <v>26000</v>
      </c>
      <c r="I74" s="55">
        <v>1299.96</v>
      </c>
      <c r="J74" s="51">
        <f t="shared" si="3"/>
        <v>24700.04</v>
      </c>
      <c r="K74" s="59" t="s">
        <v>401</v>
      </c>
      <c r="L74" s="57" t="s">
        <v>23</v>
      </c>
      <c r="M74" s="57" t="s">
        <v>23</v>
      </c>
      <c r="N74" s="56" t="s">
        <v>68</v>
      </c>
    </row>
    <row r="75" spans="1:14" s="26" customFormat="1" ht="93.6" hidden="1">
      <c r="A75" s="4" t="s">
        <v>613</v>
      </c>
      <c r="B75" s="48" t="s">
        <v>614</v>
      </c>
      <c r="C75" s="48" t="s">
        <v>23</v>
      </c>
      <c r="D75" s="52" t="s">
        <v>398</v>
      </c>
      <c r="E75" s="48" t="s">
        <v>615</v>
      </c>
      <c r="F75" s="48" t="str">
        <f t="shared" si="2"/>
        <v>000000000000013</v>
      </c>
      <c r="G75" s="50" t="s">
        <v>405</v>
      </c>
      <c r="H75" s="51">
        <v>29000</v>
      </c>
      <c r="I75" s="55">
        <v>1449.96</v>
      </c>
      <c r="J75" s="51">
        <f t="shared" si="3"/>
        <v>27550.04</v>
      </c>
      <c r="K75" s="59" t="s">
        <v>401</v>
      </c>
      <c r="L75" s="57" t="s">
        <v>23</v>
      </c>
      <c r="M75" s="57" t="s">
        <v>23</v>
      </c>
      <c r="N75" s="56" t="s">
        <v>68</v>
      </c>
    </row>
    <row r="76" spans="1:14" s="26" customFormat="1" ht="93.6" hidden="1">
      <c r="A76" s="4" t="s">
        <v>616</v>
      </c>
      <c r="B76" s="48" t="s">
        <v>617</v>
      </c>
      <c r="C76" s="48" t="s">
        <v>23</v>
      </c>
      <c r="D76" s="52" t="s">
        <v>398</v>
      </c>
      <c r="E76" s="48" t="s">
        <v>618</v>
      </c>
      <c r="F76" s="48" t="str">
        <f t="shared" si="2"/>
        <v>000000000000005</v>
      </c>
      <c r="G76" s="50" t="s">
        <v>405</v>
      </c>
      <c r="H76" s="51">
        <v>30000</v>
      </c>
      <c r="I76" s="55">
        <v>1500</v>
      </c>
      <c r="J76" s="51">
        <f t="shared" si="3"/>
        <v>28500</v>
      </c>
      <c r="K76" s="56" t="s">
        <v>401</v>
      </c>
      <c r="L76" s="57" t="s">
        <v>23</v>
      </c>
      <c r="M76" s="57" t="s">
        <v>23</v>
      </c>
      <c r="N76" s="56" t="s">
        <v>68</v>
      </c>
    </row>
    <row r="77" spans="1:14" s="26" customFormat="1" ht="93.6" hidden="1">
      <c r="A77" s="4" t="s">
        <v>619</v>
      </c>
      <c r="B77" s="48" t="s">
        <v>620</v>
      </c>
      <c r="C77" s="48" t="s">
        <v>23</v>
      </c>
      <c r="D77" s="52" t="s">
        <v>398</v>
      </c>
      <c r="E77" s="48" t="s">
        <v>621</v>
      </c>
      <c r="F77" s="48" t="str">
        <f t="shared" si="2"/>
        <v>000000000000019</v>
      </c>
      <c r="G77" s="50" t="s">
        <v>405</v>
      </c>
      <c r="H77" s="51">
        <v>26000</v>
      </c>
      <c r="I77" s="55">
        <v>1299.96</v>
      </c>
      <c r="J77" s="51">
        <f t="shared" si="3"/>
        <v>24700.04</v>
      </c>
      <c r="K77" s="56" t="s">
        <v>401</v>
      </c>
      <c r="L77" s="57" t="s">
        <v>23</v>
      </c>
      <c r="M77" s="57" t="s">
        <v>23</v>
      </c>
      <c r="N77" s="56" t="s">
        <v>68</v>
      </c>
    </row>
    <row r="78" spans="1:14" s="26" customFormat="1" ht="93.6" hidden="1">
      <c r="A78" s="4" t="s">
        <v>622</v>
      </c>
      <c r="B78" s="48" t="s">
        <v>623</v>
      </c>
      <c r="C78" s="48" t="s">
        <v>23</v>
      </c>
      <c r="D78" s="52" t="s">
        <v>398</v>
      </c>
      <c r="E78" s="48" t="s">
        <v>624</v>
      </c>
      <c r="F78" s="48" t="str">
        <f t="shared" si="2"/>
        <v>000000000000006</v>
      </c>
      <c r="G78" s="50" t="s">
        <v>405</v>
      </c>
      <c r="H78" s="51">
        <v>29000</v>
      </c>
      <c r="I78" s="55">
        <v>1449.96</v>
      </c>
      <c r="J78" s="51">
        <f t="shared" si="3"/>
        <v>27550.04</v>
      </c>
      <c r="K78" s="56" t="s">
        <v>401</v>
      </c>
      <c r="L78" s="57" t="s">
        <v>23</v>
      </c>
      <c r="M78" s="57" t="s">
        <v>23</v>
      </c>
      <c r="N78" s="56" t="s">
        <v>68</v>
      </c>
    </row>
    <row r="79" spans="1:14" s="26" customFormat="1" ht="93.6" hidden="1">
      <c r="A79" s="4" t="s">
        <v>625</v>
      </c>
      <c r="B79" s="48" t="s">
        <v>626</v>
      </c>
      <c r="C79" s="48" t="s">
        <v>23</v>
      </c>
      <c r="D79" s="52" t="s">
        <v>398</v>
      </c>
      <c r="E79" s="48" t="s">
        <v>627</v>
      </c>
      <c r="F79" s="48" t="str">
        <f t="shared" si="2"/>
        <v>000000000000053</v>
      </c>
      <c r="G79" s="50" t="s">
        <v>405</v>
      </c>
      <c r="H79" s="51">
        <v>12000</v>
      </c>
      <c r="I79" s="55">
        <v>600</v>
      </c>
      <c r="J79" s="51">
        <f t="shared" si="3"/>
        <v>11400</v>
      </c>
      <c r="K79" s="56" t="s">
        <v>401</v>
      </c>
      <c r="L79" s="57" t="s">
        <v>23</v>
      </c>
      <c r="M79" s="57" t="s">
        <v>23</v>
      </c>
      <c r="N79" s="56" t="s">
        <v>68</v>
      </c>
    </row>
    <row r="80" spans="1:14" s="26" customFormat="1" ht="93.6" hidden="1">
      <c r="A80" s="4" t="s">
        <v>628</v>
      </c>
      <c r="B80" s="48" t="s">
        <v>629</v>
      </c>
      <c r="C80" s="48" t="s">
        <v>23</v>
      </c>
      <c r="D80" s="52" t="s">
        <v>398</v>
      </c>
      <c r="E80" s="48" t="s">
        <v>630</v>
      </c>
      <c r="F80" s="48" t="str">
        <f t="shared" si="2"/>
        <v>000000000000079</v>
      </c>
      <c r="G80" s="50" t="s">
        <v>405</v>
      </c>
      <c r="H80" s="51">
        <v>50000</v>
      </c>
      <c r="I80" s="55">
        <v>2499.96</v>
      </c>
      <c r="J80" s="51">
        <f t="shared" si="3"/>
        <v>47500.04</v>
      </c>
      <c r="K80" s="56" t="s">
        <v>401</v>
      </c>
      <c r="L80" s="57" t="s">
        <v>23</v>
      </c>
      <c r="M80" s="57" t="s">
        <v>23</v>
      </c>
      <c r="N80" s="56" t="s">
        <v>68</v>
      </c>
    </row>
    <row r="81" spans="1:14" s="26" customFormat="1" ht="93.6" hidden="1">
      <c r="A81" s="4" t="s">
        <v>631</v>
      </c>
      <c r="B81" s="48" t="s">
        <v>632</v>
      </c>
      <c r="C81" s="48" t="s">
        <v>23</v>
      </c>
      <c r="D81" s="52" t="s">
        <v>398</v>
      </c>
      <c r="E81" s="48" t="s">
        <v>633</v>
      </c>
      <c r="F81" s="48" t="str">
        <f t="shared" si="2"/>
        <v>000000000000083</v>
      </c>
      <c r="G81" s="50" t="s">
        <v>405</v>
      </c>
      <c r="H81" s="51">
        <v>44000</v>
      </c>
      <c r="I81" s="55">
        <v>2199.96</v>
      </c>
      <c r="J81" s="51">
        <f t="shared" si="3"/>
        <v>41800.04</v>
      </c>
      <c r="K81" s="56" t="s">
        <v>401</v>
      </c>
      <c r="L81" s="57" t="s">
        <v>23</v>
      </c>
      <c r="M81" s="57" t="s">
        <v>23</v>
      </c>
      <c r="N81" s="56" t="s">
        <v>68</v>
      </c>
    </row>
    <row r="82" spans="1:14" s="26" customFormat="1" ht="93.6" hidden="1">
      <c r="A82" s="4" t="s">
        <v>634</v>
      </c>
      <c r="B82" s="48" t="s">
        <v>635</v>
      </c>
      <c r="C82" s="48" t="s">
        <v>23</v>
      </c>
      <c r="D82" s="52" t="s">
        <v>398</v>
      </c>
      <c r="E82" s="48" t="s">
        <v>636</v>
      </c>
      <c r="F82" s="48" t="str">
        <f t="shared" si="2"/>
        <v>000000000000080</v>
      </c>
      <c r="G82" s="50" t="s">
        <v>405</v>
      </c>
      <c r="H82" s="51">
        <v>19000</v>
      </c>
      <c r="I82" s="55">
        <v>950.04</v>
      </c>
      <c r="J82" s="51">
        <f t="shared" si="3"/>
        <v>18049.96</v>
      </c>
      <c r="K82" s="59" t="s">
        <v>401</v>
      </c>
      <c r="L82" s="57" t="s">
        <v>23</v>
      </c>
      <c r="M82" s="57" t="s">
        <v>23</v>
      </c>
      <c r="N82" s="56" t="s">
        <v>68</v>
      </c>
    </row>
    <row r="83" spans="1:14" s="26" customFormat="1" ht="93.6" hidden="1">
      <c r="A83" s="4" t="s">
        <v>637</v>
      </c>
      <c r="B83" s="48" t="s">
        <v>638</v>
      </c>
      <c r="C83" s="48" t="s">
        <v>23</v>
      </c>
      <c r="D83" s="52" t="s">
        <v>398</v>
      </c>
      <c r="E83" s="48" t="s">
        <v>639</v>
      </c>
      <c r="F83" s="48" t="str">
        <f t="shared" si="2"/>
        <v>000000000000004</v>
      </c>
      <c r="G83" s="50" t="s">
        <v>405</v>
      </c>
      <c r="H83" s="51">
        <v>65000</v>
      </c>
      <c r="I83" s="55">
        <v>3249.96</v>
      </c>
      <c r="J83" s="51">
        <f t="shared" si="3"/>
        <v>61750.04</v>
      </c>
      <c r="K83" s="59" t="s">
        <v>401</v>
      </c>
      <c r="L83" s="57" t="s">
        <v>23</v>
      </c>
      <c r="M83" s="57" t="s">
        <v>23</v>
      </c>
      <c r="N83" s="56" t="s">
        <v>68</v>
      </c>
    </row>
    <row r="84" spans="1:14" s="26" customFormat="1" ht="124.8" hidden="1">
      <c r="A84" s="4" t="s">
        <v>640</v>
      </c>
      <c r="B84" s="48" t="s">
        <v>641</v>
      </c>
      <c r="C84" s="48" t="s">
        <v>23</v>
      </c>
      <c r="D84" s="52" t="s">
        <v>398</v>
      </c>
      <c r="E84" s="48" t="s">
        <v>642</v>
      </c>
      <c r="F84" s="48" t="str">
        <f t="shared" si="2"/>
        <v>ВА0000000209</v>
      </c>
      <c r="G84" s="50" t="s">
        <v>405</v>
      </c>
      <c r="H84" s="51">
        <v>928737.38</v>
      </c>
      <c r="I84" s="55">
        <v>127403.61</v>
      </c>
      <c r="J84" s="51">
        <f t="shared" si="3"/>
        <v>801333.77</v>
      </c>
      <c r="K84" s="59" t="s">
        <v>643</v>
      </c>
      <c r="L84" s="57" t="s">
        <v>23</v>
      </c>
      <c r="M84" s="57" t="s">
        <v>23</v>
      </c>
      <c r="N84" s="56" t="s">
        <v>68</v>
      </c>
    </row>
    <row r="85" spans="1:14" s="26" customFormat="1" ht="124.8" hidden="1">
      <c r="A85" s="4" t="s">
        <v>644</v>
      </c>
      <c r="B85" s="48" t="s">
        <v>645</v>
      </c>
      <c r="C85" s="48" t="s">
        <v>23</v>
      </c>
      <c r="D85" s="52" t="s">
        <v>398</v>
      </c>
      <c r="E85" s="48" t="s">
        <v>646</v>
      </c>
      <c r="F85" s="48" t="str">
        <f t="shared" si="2"/>
        <v>ВА0000000652</v>
      </c>
      <c r="G85" s="50" t="s">
        <v>405</v>
      </c>
      <c r="H85" s="51">
        <v>599000</v>
      </c>
      <c r="I85" s="55">
        <v>593360.6</v>
      </c>
      <c r="J85" s="51">
        <f t="shared" si="3"/>
        <v>5639.4000000000233</v>
      </c>
      <c r="K85" s="59" t="s">
        <v>647</v>
      </c>
      <c r="L85" s="57" t="s">
        <v>23</v>
      </c>
      <c r="M85" s="57" t="s">
        <v>23</v>
      </c>
      <c r="N85" s="56" t="s">
        <v>68</v>
      </c>
    </row>
    <row r="86" spans="1:14" s="26" customFormat="1" ht="109.2" hidden="1">
      <c r="A86" s="4" t="s">
        <v>648</v>
      </c>
      <c r="B86" s="48" t="s">
        <v>649</v>
      </c>
      <c r="C86" s="48" t="s">
        <v>23</v>
      </c>
      <c r="D86" s="52" t="s">
        <v>398</v>
      </c>
      <c r="E86" s="48" t="s">
        <v>650</v>
      </c>
      <c r="F86" s="48" t="str">
        <f t="shared" si="2"/>
        <v>ВА0000000478</v>
      </c>
      <c r="G86" s="50" t="s">
        <v>405</v>
      </c>
      <c r="H86" s="51">
        <v>550000</v>
      </c>
      <c r="I86" s="55">
        <v>0</v>
      </c>
      <c r="J86" s="51">
        <f t="shared" si="3"/>
        <v>550000</v>
      </c>
      <c r="K86" s="59" t="s">
        <v>651</v>
      </c>
      <c r="L86" s="57" t="s">
        <v>23</v>
      </c>
      <c r="M86" s="57" t="s">
        <v>23</v>
      </c>
      <c r="N86" s="56" t="s">
        <v>68</v>
      </c>
    </row>
    <row r="87" spans="1:14" s="26" customFormat="1" ht="55.2" hidden="1">
      <c r="A87" s="4" t="s">
        <v>652</v>
      </c>
      <c r="B87" s="48" t="s">
        <v>653</v>
      </c>
      <c r="C87" s="48" t="s">
        <v>23</v>
      </c>
      <c r="D87" s="52" t="s">
        <v>398</v>
      </c>
      <c r="E87" s="48" t="s">
        <v>654</v>
      </c>
      <c r="F87" s="48" t="str">
        <f t="shared" si="2"/>
        <v>ВА0000000515</v>
      </c>
      <c r="G87" s="50" t="s">
        <v>405</v>
      </c>
      <c r="H87" s="51">
        <v>978246.07</v>
      </c>
      <c r="I87" s="55">
        <v>0</v>
      </c>
      <c r="J87" s="51">
        <f t="shared" si="3"/>
        <v>978246.07</v>
      </c>
      <c r="K87" s="59" t="s">
        <v>655</v>
      </c>
      <c r="L87" s="57" t="s">
        <v>23</v>
      </c>
      <c r="M87" s="57" t="s">
        <v>23</v>
      </c>
      <c r="N87" s="56" t="s">
        <v>68</v>
      </c>
    </row>
    <row r="88" spans="1:14" s="26" customFormat="1" ht="140.4" hidden="1">
      <c r="A88" s="4" t="s">
        <v>656</v>
      </c>
      <c r="B88" s="60" t="s">
        <v>657</v>
      </c>
      <c r="C88" s="48" t="s">
        <v>23</v>
      </c>
      <c r="D88" s="52" t="s">
        <v>398</v>
      </c>
      <c r="E88" s="48" t="s">
        <v>658</v>
      </c>
      <c r="F88" s="48" t="str">
        <f t="shared" si="2"/>
        <v>ВА0000000674</v>
      </c>
      <c r="G88" s="50" t="s">
        <v>405</v>
      </c>
      <c r="H88" s="61">
        <v>599000</v>
      </c>
      <c r="I88" s="55">
        <v>0</v>
      </c>
      <c r="J88" s="51">
        <f t="shared" si="3"/>
        <v>599000</v>
      </c>
      <c r="K88" s="56" t="s">
        <v>659</v>
      </c>
      <c r="L88" s="57" t="s">
        <v>23</v>
      </c>
      <c r="M88" s="57" t="s">
        <v>23</v>
      </c>
      <c r="N88" s="56" t="s">
        <v>68</v>
      </c>
    </row>
    <row r="89" spans="1:14" s="26" customFormat="1" ht="55.2" hidden="1">
      <c r="A89" s="4" t="s">
        <v>660</v>
      </c>
      <c r="B89" s="48" t="s">
        <v>661</v>
      </c>
      <c r="C89" s="48" t="s">
        <v>23</v>
      </c>
      <c r="D89" s="52" t="s">
        <v>398</v>
      </c>
      <c r="E89" s="48" t="s">
        <v>662</v>
      </c>
      <c r="F89" s="48" t="str">
        <f t="shared" si="2"/>
        <v>000000000000149</v>
      </c>
      <c r="G89" s="50" t="s">
        <v>405</v>
      </c>
      <c r="H89" s="51">
        <v>111061</v>
      </c>
      <c r="I89" s="55">
        <v>111061</v>
      </c>
      <c r="J89" s="51">
        <f t="shared" si="3"/>
        <v>0</v>
      </c>
      <c r="K89" s="56" t="s">
        <v>663</v>
      </c>
      <c r="L89" s="57" t="s">
        <v>23</v>
      </c>
      <c r="M89" s="57" t="s">
        <v>23</v>
      </c>
      <c r="N89" s="56" t="s">
        <v>68</v>
      </c>
    </row>
    <row r="90" spans="1:14" s="26" customFormat="1" ht="55.2" hidden="1">
      <c r="A90" s="4" t="s">
        <v>664</v>
      </c>
      <c r="B90" s="48" t="s">
        <v>665</v>
      </c>
      <c r="C90" s="48" t="s">
        <v>23</v>
      </c>
      <c r="D90" s="52" t="s">
        <v>398</v>
      </c>
      <c r="E90" s="48" t="s">
        <v>666</v>
      </c>
      <c r="F90" s="48" t="str">
        <f t="shared" si="2"/>
        <v>000000000000150</v>
      </c>
      <c r="G90" s="50" t="s">
        <v>405</v>
      </c>
      <c r="H90" s="51">
        <v>111061</v>
      </c>
      <c r="I90" s="55">
        <v>111061</v>
      </c>
      <c r="J90" s="51">
        <f t="shared" si="3"/>
        <v>0</v>
      </c>
      <c r="K90" s="56" t="s">
        <v>667</v>
      </c>
      <c r="L90" s="57" t="s">
        <v>23</v>
      </c>
      <c r="M90" s="57" t="s">
        <v>23</v>
      </c>
      <c r="N90" s="56" t="s">
        <v>68</v>
      </c>
    </row>
    <row r="91" spans="1:14" s="26" customFormat="1" ht="55.2" hidden="1">
      <c r="A91" s="4" t="s">
        <v>668</v>
      </c>
      <c r="B91" s="48" t="s">
        <v>669</v>
      </c>
      <c r="C91" s="48" t="s">
        <v>23</v>
      </c>
      <c r="D91" s="52" t="s">
        <v>398</v>
      </c>
      <c r="E91" s="48" t="s">
        <v>670</v>
      </c>
      <c r="F91" s="48" t="str">
        <f t="shared" si="2"/>
        <v>000000000000151</v>
      </c>
      <c r="G91" s="50" t="s">
        <v>405</v>
      </c>
      <c r="H91" s="51">
        <v>111061</v>
      </c>
      <c r="I91" s="55">
        <v>111061</v>
      </c>
      <c r="J91" s="51">
        <f t="shared" si="3"/>
        <v>0</v>
      </c>
      <c r="K91" s="56" t="s">
        <v>667</v>
      </c>
      <c r="L91" s="57" t="s">
        <v>23</v>
      </c>
      <c r="M91" s="57" t="s">
        <v>23</v>
      </c>
      <c r="N91" s="56" t="s">
        <v>68</v>
      </c>
    </row>
    <row r="92" spans="1:14" s="26" customFormat="1" ht="105" hidden="1" customHeight="1">
      <c r="A92" s="4" t="s">
        <v>671</v>
      </c>
      <c r="B92" s="60" t="s">
        <v>672</v>
      </c>
      <c r="C92" s="48" t="s">
        <v>23</v>
      </c>
      <c r="D92" s="52" t="s">
        <v>398</v>
      </c>
      <c r="E92" s="59" t="s">
        <v>673</v>
      </c>
      <c r="F92" s="48" t="str">
        <f t="shared" si="2"/>
        <v>000000000062</v>
      </c>
      <c r="G92" s="50" t="s">
        <v>405</v>
      </c>
      <c r="H92" s="62">
        <v>4826500</v>
      </c>
      <c r="I92" s="55">
        <v>0</v>
      </c>
      <c r="J92" s="51">
        <f t="shared" si="3"/>
        <v>4826500</v>
      </c>
      <c r="K92" s="56" t="s">
        <v>674</v>
      </c>
      <c r="L92" s="57" t="s">
        <v>23</v>
      </c>
      <c r="M92" s="57" t="s">
        <v>23</v>
      </c>
      <c r="N92" s="56" t="s">
        <v>68</v>
      </c>
    </row>
    <row r="93" spans="1:14" s="26" customFormat="1" ht="105" hidden="1" customHeight="1">
      <c r="A93" s="4" t="s">
        <v>675</v>
      </c>
      <c r="B93" s="60" t="s">
        <v>676</v>
      </c>
      <c r="C93" s="48" t="s">
        <v>23</v>
      </c>
      <c r="D93" s="52" t="s">
        <v>398</v>
      </c>
      <c r="E93" s="59" t="s">
        <v>677</v>
      </c>
      <c r="F93" s="48" t="str">
        <f t="shared" si="2"/>
        <v>000000000000045</v>
      </c>
      <c r="G93" s="50" t="s">
        <v>405</v>
      </c>
      <c r="H93" s="62">
        <v>1</v>
      </c>
      <c r="I93" s="55">
        <v>0</v>
      </c>
      <c r="J93" s="51">
        <f t="shared" si="3"/>
        <v>1</v>
      </c>
      <c r="K93" s="56" t="s">
        <v>678</v>
      </c>
      <c r="L93" s="57" t="s">
        <v>23</v>
      </c>
      <c r="M93" s="57" t="s">
        <v>23</v>
      </c>
      <c r="N93" s="56" t="s">
        <v>68</v>
      </c>
    </row>
    <row r="94" spans="1:14" s="26" customFormat="1" ht="64.5" hidden="1" customHeight="1">
      <c r="A94" s="4" t="s">
        <v>679</v>
      </c>
      <c r="B94" s="60" t="s">
        <v>500</v>
      </c>
      <c r="C94" s="48" t="s">
        <v>23</v>
      </c>
      <c r="D94" s="52" t="s">
        <v>398</v>
      </c>
      <c r="E94" s="59" t="s">
        <v>680</v>
      </c>
      <c r="F94" s="48" t="str">
        <f t="shared" si="2"/>
        <v>000000000000044</v>
      </c>
      <c r="G94" s="50" t="s">
        <v>405</v>
      </c>
      <c r="H94" s="62">
        <v>1</v>
      </c>
      <c r="I94" s="55">
        <v>0</v>
      </c>
      <c r="J94" s="51">
        <f t="shared" si="3"/>
        <v>1</v>
      </c>
      <c r="K94" s="56" t="s">
        <v>681</v>
      </c>
      <c r="L94" s="57" t="s">
        <v>23</v>
      </c>
      <c r="M94" s="57" t="s">
        <v>23</v>
      </c>
      <c r="N94" s="56" t="s">
        <v>68</v>
      </c>
    </row>
    <row r="95" spans="1:14" s="26" customFormat="1" ht="66" hidden="1" customHeight="1">
      <c r="A95" s="4" t="s">
        <v>682</v>
      </c>
      <c r="B95" s="60" t="s">
        <v>497</v>
      </c>
      <c r="C95" s="48" t="s">
        <v>23</v>
      </c>
      <c r="D95" s="52" t="s">
        <v>398</v>
      </c>
      <c r="E95" s="59" t="s">
        <v>683</v>
      </c>
      <c r="F95" s="48" t="str">
        <f t="shared" si="2"/>
        <v>000000000000047</v>
      </c>
      <c r="G95" s="50" t="s">
        <v>405</v>
      </c>
      <c r="H95" s="62">
        <v>1</v>
      </c>
      <c r="I95" s="55">
        <v>0</v>
      </c>
      <c r="J95" s="51">
        <f t="shared" si="3"/>
        <v>1</v>
      </c>
      <c r="K95" s="56" t="s">
        <v>684</v>
      </c>
      <c r="L95" s="57" t="s">
        <v>23</v>
      </c>
      <c r="M95" s="57" t="s">
        <v>23</v>
      </c>
      <c r="N95" s="56" t="s">
        <v>68</v>
      </c>
    </row>
    <row r="96" spans="1:14" s="26" customFormat="1" ht="59.25" hidden="1" customHeight="1">
      <c r="A96" s="4" t="s">
        <v>685</v>
      </c>
      <c r="B96" s="60" t="s">
        <v>557</v>
      </c>
      <c r="C96" s="48" t="s">
        <v>23</v>
      </c>
      <c r="D96" s="52" t="s">
        <v>398</v>
      </c>
      <c r="E96" s="63" t="s">
        <v>686</v>
      </c>
      <c r="F96" s="48" t="str">
        <f t="shared" si="2"/>
        <v>000000000000052</v>
      </c>
      <c r="G96" s="50" t="s">
        <v>405</v>
      </c>
      <c r="H96" s="62">
        <v>1</v>
      </c>
      <c r="I96" s="55">
        <v>0</v>
      </c>
      <c r="J96" s="51">
        <f t="shared" si="3"/>
        <v>1</v>
      </c>
      <c r="K96" s="56" t="s">
        <v>687</v>
      </c>
      <c r="L96" s="57" t="s">
        <v>23</v>
      </c>
      <c r="M96" s="57" t="s">
        <v>23</v>
      </c>
      <c r="N96" s="56" t="s">
        <v>68</v>
      </c>
    </row>
    <row r="97" spans="1:14" s="26" customFormat="1" ht="57" hidden="1" customHeight="1">
      <c r="A97" s="4" t="s">
        <v>688</v>
      </c>
      <c r="B97" s="60" t="s">
        <v>689</v>
      </c>
      <c r="C97" s="48" t="s">
        <v>23</v>
      </c>
      <c r="D97" s="52" t="s">
        <v>398</v>
      </c>
      <c r="E97" s="59" t="s">
        <v>690</v>
      </c>
      <c r="F97" s="48" t="str">
        <f t="shared" si="2"/>
        <v>000000000000048</v>
      </c>
      <c r="G97" s="50" t="s">
        <v>405</v>
      </c>
      <c r="H97" s="62">
        <v>1</v>
      </c>
      <c r="I97" s="62">
        <v>0</v>
      </c>
      <c r="J97" s="51">
        <f t="shared" si="3"/>
        <v>1</v>
      </c>
      <c r="K97" s="56" t="s">
        <v>691</v>
      </c>
      <c r="L97" s="57" t="s">
        <v>23</v>
      </c>
      <c r="M97" s="57" t="s">
        <v>23</v>
      </c>
      <c r="N97" s="56" t="s">
        <v>68</v>
      </c>
    </row>
    <row r="98" spans="1:14" s="26" customFormat="1" ht="55.2" hidden="1">
      <c r="A98" s="4" t="s">
        <v>692</v>
      </c>
      <c r="B98" s="60" t="s">
        <v>626</v>
      </c>
      <c r="C98" s="48" t="s">
        <v>23</v>
      </c>
      <c r="D98" s="52" t="s">
        <v>398</v>
      </c>
      <c r="E98" s="64" t="s">
        <v>693</v>
      </c>
      <c r="F98" s="48" t="str">
        <f t="shared" si="2"/>
        <v>000000000000053</v>
      </c>
      <c r="G98" s="50" t="s">
        <v>405</v>
      </c>
      <c r="H98" s="62">
        <v>1</v>
      </c>
      <c r="I98" s="62">
        <v>0</v>
      </c>
      <c r="J98" s="51">
        <f t="shared" si="3"/>
        <v>1</v>
      </c>
      <c r="K98" s="56" t="s">
        <v>694</v>
      </c>
      <c r="L98" s="57" t="s">
        <v>23</v>
      </c>
      <c r="M98" s="57" t="s">
        <v>23</v>
      </c>
      <c r="N98" s="56" t="s">
        <v>68</v>
      </c>
    </row>
    <row r="99" spans="1:14" s="26" customFormat="1" ht="55.2" hidden="1">
      <c r="A99" s="4" t="s">
        <v>695</v>
      </c>
      <c r="B99" s="60" t="s">
        <v>696</v>
      </c>
      <c r="C99" s="48" t="s">
        <v>23</v>
      </c>
      <c r="D99" s="52" t="s">
        <v>398</v>
      </c>
      <c r="E99" s="59" t="s">
        <v>697</v>
      </c>
      <c r="F99" s="48" t="str">
        <f t="shared" si="2"/>
        <v>000000000000054</v>
      </c>
      <c r="G99" s="50" t="s">
        <v>405</v>
      </c>
      <c r="H99" s="62">
        <v>1</v>
      </c>
      <c r="I99" s="62">
        <v>0</v>
      </c>
      <c r="J99" s="51">
        <f t="shared" si="3"/>
        <v>1</v>
      </c>
      <c r="K99" s="56" t="s">
        <v>698</v>
      </c>
      <c r="L99" s="57" t="s">
        <v>23</v>
      </c>
      <c r="M99" s="57" t="s">
        <v>23</v>
      </c>
      <c r="N99" s="56" t="s">
        <v>68</v>
      </c>
    </row>
    <row r="100" spans="1:14" s="27" customFormat="1" ht="55.2" hidden="1">
      <c r="A100" s="65" t="s">
        <v>699</v>
      </c>
      <c r="B100" s="66" t="s">
        <v>473</v>
      </c>
      <c r="C100" s="67" t="s">
        <v>23</v>
      </c>
      <c r="D100" s="68" t="s">
        <v>398</v>
      </c>
      <c r="E100" s="69" t="s">
        <v>700</v>
      </c>
      <c r="F100" s="67" t="str">
        <f t="shared" si="2"/>
        <v>000000000000049</v>
      </c>
      <c r="G100" s="70" t="s">
        <v>405</v>
      </c>
      <c r="H100" s="71">
        <v>1</v>
      </c>
      <c r="I100" s="71">
        <v>0</v>
      </c>
      <c r="J100" s="91">
        <f t="shared" si="3"/>
        <v>1</v>
      </c>
      <c r="K100" s="92" t="s">
        <v>701</v>
      </c>
      <c r="L100" s="93" t="s">
        <v>23</v>
      </c>
      <c r="M100" s="93" t="s">
        <v>23</v>
      </c>
      <c r="N100" s="92" t="s">
        <v>68</v>
      </c>
    </row>
    <row r="101" spans="1:14" s="27" customFormat="1" ht="55.2" hidden="1">
      <c r="A101" s="65" t="s">
        <v>702</v>
      </c>
      <c r="B101" s="72" t="s">
        <v>23</v>
      </c>
      <c r="C101" s="67" t="s">
        <v>23</v>
      </c>
      <c r="D101" s="68" t="s">
        <v>398</v>
      </c>
      <c r="E101" s="73" t="s">
        <v>703</v>
      </c>
      <c r="F101" s="67" t="str">
        <f t="shared" si="2"/>
        <v>-</v>
      </c>
      <c r="G101" s="70" t="s">
        <v>405</v>
      </c>
      <c r="H101" s="71">
        <v>1</v>
      </c>
      <c r="I101" s="94">
        <v>0</v>
      </c>
      <c r="J101" s="91">
        <f t="shared" si="3"/>
        <v>1</v>
      </c>
      <c r="K101" s="92" t="s">
        <v>704</v>
      </c>
      <c r="L101" s="93" t="s">
        <v>23</v>
      </c>
      <c r="M101" s="93" t="s">
        <v>23</v>
      </c>
      <c r="N101" s="92" t="s">
        <v>68</v>
      </c>
    </row>
    <row r="102" spans="1:14" s="28" customFormat="1" ht="78" hidden="1">
      <c r="A102" s="74" t="s">
        <v>705</v>
      </c>
      <c r="B102" s="75"/>
      <c r="C102" s="76" t="s">
        <v>23</v>
      </c>
      <c r="D102" s="77" t="s">
        <v>398</v>
      </c>
      <c r="E102" s="78" t="s">
        <v>706</v>
      </c>
      <c r="F102" s="76">
        <f t="shared" si="2"/>
        <v>0</v>
      </c>
      <c r="G102" s="79" t="s">
        <v>405</v>
      </c>
      <c r="H102" s="62">
        <v>1</v>
      </c>
      <c r="I102" s="55">
        <v>0</v>
      </c>
      <c r="J102" s="51">
        <f t="shared" si="3"/>
        <v>1</v>
      </c>
      <c r="K102" s="95" t="s">
        <v>684</v>
      </c>
      <c r="L102" s="96" t="s">
        <v>23</v>
      </c>
      <c r="M102" s="96" t="s">
        <v>23</v>
      </c>
      <c r="N102" s="95" t="s">
        <v>68</v>
      </c>
    </row>
    <row r="103" spans="1:14" s="28" customFormat="1" ht="78" hidden="1">
      <c r="A103" s="74" t="s">
        <v>707</v>
      </c>
      <c r="B103" s="75"/>
      <c r="C103" s="76" t="s">
        <v>23</v>
      </c>
      <c r="D103" s="77" t="s">
        <v>398</v>
      </c>
      <c r="E103" s="78" t="s">
        <v>706</v>
      </c>
      <c r="F103" s="76">
        <f t="shared" si="2"/>
        <v>0</v>
      </c>
      <c r="G103" s="79" t="s">
        <v>405</v>
      </c>
      <c r="H103" s="62">
        <v>1</v>
      </c>
      <c r="I103" s="55">
        <v>0</v>
      </c>
      <c r="J103" s="51">
        <f t="shared" si="3"/>
        <v>1</v>
      </c>
      <c r="K103" s="95" t="s">
        <v>684</v>
      </c>
      <c r="L103" s="96" t="s">
        <v>23</v>
      </c>
      <c r="M103" s="96" t="s">
        <v>23</v>
      </c>
      <c r="N103" s="95" t="s">
        <v>68</v>
      </c>
    </row>
    <row r="104" spans="1:14" s="26" customFormat="1" ht="55.2" hidden="1">
      <c r="A104" s="4" t="s">
        <v>708</v>
      </c>
      <c r="B104" s="60" t="s">
        <v>709</v>
      </c>
      <c r="C104" s="48" t="s">
        <v>23</v>
      </c>
      <c r="D104" s="52" t="s">
        <v>398</v>
      </c>
      <c r="E104" s="59" t="s">
        <v>710</v>
      </c>
      <c r="F104" s="48" t="str">
        <f t="shared" si="2"/>
        <v>0000000000000059</v>
      </c>
      <c r="G104" s="50" t="s">
        <v>405</v>
      </c>
      <c r="H104" s="62">
        <v>1</v>
      </c>
      <c r="I104" s="55">
        <v>0</v>
      </c>
      <c r="J104" s="51">
        <f t="shared" si="3"/>
        <v>1</v>
      </c>
      <c r="K104" s="56" t="s">
        <v>711</v>
      </c>
      <c r="L104" s="57" t="s">
        <v>23</v>
      </c>
      <c r="M104" s="57" t="s">
        <v>23</v>
      </c>
      <c r="N104" s="56" t="s">
        <v>68</v>
      </c>
    </row>
    <row r="105" spans="1:14" s="26" customFormat="1" ht="55.2" hidden="1">
      <c r="A105" s="4" t="s">
        <v>712</v>
      </c>
      <c r="B105" s="80" t="s">
        <v>23</v>
      </c>
      <c r="C105" s="48" t="s">
        <v>23</v>
      </c>
      <c r="D105" s="52" t="s">
        <v>398</v>
      </c>
      <c r="E105" s="59" t="s">
        <v>713</v>
      </c>
      <c r="F105" s="48" t="str">
        <f t="shared" si="2"/>
        <v>-</v>
      </c>
      <c r="G105" s="50" t="s">
        <v>405</v>
      </c>
      <c r="H105" s="62">
        <v>1</v>
      </c>
      <c r="I105" s="55">
        <v>0</v>
      </c>
      <c r="J105" s="51">
        <f t="shared" si="3"/>
        <v>1</v>
      </c>
      <c r="K105" s="56" t="s">
        <v>714</v>
      </c>
      <c r="L105" s="57" t="s">
        <v>23</v>
      </c>
      <c r="M105" s="57" t="s">
        <v>23</v>
      </c>
      <c r="N105" s="56" t="s">
        <v>68</v>
      </c>
    </row>
    <row r="106" spans="1:14" s="26" customFormat="1" ht="55.2" hidden="1">
      <c r="A106" s="4" t="s">
        <v>715</v>
      </c>
      <c r="B106" s="60" t="s">
        <v>716</v>
      </c>
      <c r="C106" s="48" t="s">
        <v>23</v>
      </c>
      <c r="D106" s="52" t="s">
        <v>398</v>
      </c>
      <c r="E106" s="59" t="s">
        <v>717</v>
      </c>
      <c r="F106" s="48" t="str">
        <f t="shared" si="2"/>
        <v>0000000000000064</v>
      </c>
      <c r="G106" s="50" t="s">
        <v>405</v>
      </c>
      <c r="H106" s="62">
        <v>1</v>
      </c>
      <c r="I106" s="55">
        <v>0</v>
      </c>
      <c r="J106" s="51">
        <f t="shared" si="3"/>
        <v>1</v>
      </c>
      <c r="K106" s="56" t="s">
        <v>718</v>
      </c>
      <c r="L106" s="57" t="s">
        <v>23</v>
      </c>
      <c r="M106" s="57" t="s">
        <v>23</v>
      </c>
      <c r="N106" s="56" t="s">
        <v>68</v>
      </c>
    </row>
    <row r="107" spans="1:14" s="26" customFormat="1" ht="55.2" hidden="1">
      <c r="A107" s="4" t="s">
        <v>719</v>
      </c>
      <c r="B107" s="60" t="s">
        <v>720</v>
      </c>
      <c r="C107" s="48" t="s">
        <v>23</v>
      </c>
      <c r="D107" s="52" t="s">
        <v>398</v>
      </c>
      <c r="E107" s="59" t="s">
        <v>721</v>
      </c>
      <c r="F107" s="48" t="str">
        <f t="shared" si="2"/>
        <v>000000000000058</v>
      </c>
      <c r="G107" s="50" t="s">
        <v>405</v>
      </c>
      <c r="H107" s="62">
        <v>1</v>
      </c>
      <c r="I107" s="55">
        <v>0</v>
      </c>
      <c r="J107" s="51">
        <f t="shared" si="3"/>
        <v>1</v>
      </c>
      <c r="K107" s="56" t="s">
        <v>722</v>
      </c>
      <c r="L107" s="57" t="s">
        <v>23</v>
      </c>
      <c r="M107" s="57" t="s">
        <v>23</v>
      </c>
      <c r="N107" s="56" t="s">
        <v>68</v>
      </c>
    </row>
    <row r="108" spans="1:14" s="26" customFormat="1" ht="91.5" hidden="1" customHeight="1">
      <c r="A108" s="4" t="s">
        <v>723</v>
      </c>
      <c r="B108" s="60" t="s">
        <v>724</v>
      </c>
      <c r="C108" s="48" t="s">
        <v>23</v>
      </c>
      <c r="D108" s="52" t="s">
        <v>398</v>
      </c>
      <c r="E108" s="59" t="s">
        <v>725</v>
      </c>
      <c r="F108" s="48" t="str">
        <f t="shared" si="2"/>
        <v>000000000000060</v>
      </c>
      <c r="G108" s="50" t="s">
        <v>405</v>
      </c>
      <c r="H108" s="62">
        <v>1</v>
      </c>
      <c r="I108" s="55">
        <v>0</v>
      </c>
      <c r="J108" s="51">
        <f t="shared" si="3"/>
        <v>1</v>
      </c>
      <c r="K108" s="56" t="s">
        <v>726</v>
      </c>
      <c r="L108" s="57" t="s">
        <v>23</v>
      </c>
      <c r="M108" s="57" t="s">
        <v>23</v>
      </c>
      <c r="N108" s="56" t="s">
        <v>68</v>
      </c>
    </row>
    <row r="109" spans="1:14" s="26" customFormat="1" ht="93.6" hidden="1">
      <c r="A109" s="4" t="s">
        <v>727</v>
      </c>
      <c r="B109" s="60" t="s">
        <v>728</v>
      </c>
      <c r="C109" s="48" t="s">
        <v>23</v>
      </c>
      <c r="D109" s="52" t="s">
        <v>398</v>
      </c>
      <c r="E109" s="64" t="s">
        <v>729</v>
      </c>
      <c r="F109" s="48" t="str">
        <f t="shared" si="2"/>
        <v>00000000000000084</v>
      </c>
      <c r="G109" s="50" t="s">
        <v>405</v>
      </c>
      <c r="H109" s="62">
        <v>453500</v>
      </c>
      <c r="I109" s="55">
        <v>43350.04</v>
      </c>
      <c r="J109" s="51">
        <f t="shared" si="3"/>
        <v>410149.96</v>
      </c>
      <c r="K109" s="56" t="s">
        <v>730</v>
      </c>
      <c r="L109" s="57" t="s">
        <v>23</v>
      </c>
      <c r="M109" s="57" t="s">
        <v>23</v>
      </c>
      <c r="N109" s="56" t="s">
        <v>68</v>
      </c>
    </row>
    <row r="110" spans="1:14" s="28" customFormat="1" ht="78" hidden="1">
      <c r="A110" s="74" t="s">
        <v>731</v>
      </c>
      <c r="B110" s="75"/>
      <c r="C110" s="76" t="s">
        <v>23</v>
      </c>
      <c r="D110" s="77" t="s">
        <v>398</v>
      </c>
      <c r="E110" s="81" t="s">
        <v>732</v>
      </c>
      <c r="F110" s="76">
        <f t="shared" si="2"/>
        <v>0</v>
      </c>
      <c r="G110" s="79" t="s">
        <v>405</v>
      </c>
      <c r="H110" s="62">
        <v>1</v>
      </c>
      <c r="I110" s="55">
        <v>0</v>
      </c>
      <c r="J110" s="51">
        <f t="shared" si="3"/>
        <v>1</v>
      </c>
      <c r="K110" s="95" t="s">
        <v>730</v>
      </c>
      <c r="L110" s="96" t="s">
        <v>23</v>
      </c>
      <c r="M110" s="96" t="s">
        <v>23</v>
      </c>
      <c r="N110" s="95" t="s">
        <v>68</v>
      </c>
    </row>
    <row r="111" spans="1:14" s="26" customFormat="1" ht="83.25" hidden="1" customHeight="1">
      <c r="A111" s="4" t="s">
        <v>733</v>
      </c>
      <c r="B111" s="80" t="s">
        <v>23</v>
      </c>
      <c r="C111" s="48" t="s">
        <v>23</v>
      </c>
      <c r="D111" s="52" t="s">
        <v>398</v>
      </c>
      <c r="E111" s="82" t="s">
        <v>734</v>
      </c>
      <c r="F111" s="48" t="str">
        <f t="shared" si="2"/>
        <v>-</v>
      </c>
      <c r="G111" s="50" t="s">
        <v>405</v>
      </c>
      <c r="H111" s="62">
        <v>1</v>
      </c>
      <c r="I111" s="55">
        <v>0</v>
      </c>
      <c r="J111" s="51">
        <f t="shared" si="3"/>
        <v>1</v>
      </c>
      <c r="K111" s="59" t="s">
        <v>711</v>
      </c>
      <c r="L111" s="57" t="s">
        <v>23</v>
      </c>
      <c r="M111" s="57" t="s">
        <v>23</v>
      </c>
      <c r="N111" s="56" t="s">
        <v>68</v>
      </c>
    </row>
    <row r="112" spans="1:14" s="26" customFormat="1" ht="77.25" hidden="1" customHeight="1">
      <c r="A112" s="4" t="s">
        <v>735</v>
      </c>
      <c r="B112" s="80" t="s">
        <v>23</v>
      </c>
      <c r="C112" s="48" t="s">
        <v>23</v>
      </c>
      <c r="D112" s="52" t="s">
        <v>398</v>
      </c>
      <c r="E112" s="82" t="s">
        <v>736</v>
      </c>
      <c r="F112" s="48" t="str">
        <f t="shared" si="2"/>
        <v>-</v>
      </c>
      <c r="G112" s="50" t="s">
        <v>405</v>
      </c>
      <c r="H112" s="62">
        <v>1</v>
      </c>
      <c r="I112" s="55">
        <v>0</v>
      </c>
      <c r="J112" s="51">
        <f t="shared" si="3"/>
        <v>1</v>
      </c>
      <c r="K112" s="59" t="s">
        <v>711</v>
      </c>
      <c r="L112" s="57" t="s">
        <v>23</v>
      </c>
      <c r="M112" s="57" t="s">
        <v>23</v>
      </c>
      <c r="N112" s="56" t="s">
        <v>68</v>
      </c>
    </row>
    <row r="113" spans="1:14" s="26" customFormat="1" ht="74.25" hidden="1" customHeight="1">
      <c r="A113" s="4" t="s">
        <v>737</v>
      </c>
      <c r="B113" s="80" t="s">
        <v>23</v>
      </c>
      <c r="C113" s="48" t="s">
        <v>23</v>
      </c>
      <c r="D113" s="52" t="s">
        <v>398</v>
      </c>
      <c r="E113" s="83" t="s">
        <v>738</v>
      </c>
      <c r="F113" s="48" t="str">
        <f t="shared" si="2"/>
        <v>-</v>
      </c>
      <c r="G113" s="50" t="s">
        <v>405</v>
      </c>
      <c r="H113" s="62">
        <v>1</v>
      </c>
      <c r="I113" s="55">
        <v>0</v>
      </c>
      <c r="J113" s="51">
        <f t="shared" si="3"/>
        <v>1</v>
      </c>
      <c r="K113" s="59" t="s">
        <v>711</v>
      </c>
      <c r="L113" s="57" t="s">
        <v>23</v>
      </c>
      <c r="M113" s="57" t="s">
        <v>23</v>
      </c>
      <c r="N113" s="56" t="s">
        <v>68</v>
      </c>
    </row>
    <row r="114" spans="1:14" s="26" customFormat="1" ht="61.5" hidden="1" customHeight="1">
      <c r="A114" s="4" t="s">
        <v>739</v>
      </c>
      <c r="B114" s="80" t="s">
        <v>23</v>
      </c>
      <c r="C114" s="48" t="s">
        <v>23</v>
      </c>
      <c r="D114" s="52" t="s">
        <v>398</v>
      </c>
      <c r="E114" s="83" t="s">
        <v>740</v>
      </c>
      <c r="F114" s="48" t="str">
        <f t="shared" si="2"/>
        <v>-</v>
      </c>
      <c r="G114" s="50" t="s">
        <v>405</v>
      </c>
      <c r="H114" s="62">
        <v>1</v>
      </c>
      <c r="I114" s="55">
        <v>0</v>
      </c>
      <c r="J114" s="51">
        <f t="shared" si="3"/>
        <v>1</v>
      </c>
      <c r="K114" s="59" t="s">
        <v>711</v>
      </c>
      <c r="L114" s="57" t="s">
        <v>23</v>
      </c>
      <c r="M114" s="57" t="s">
        <v>23</v>
      </c>
      <c r="N114" s="56" t="s">
        <v>68</v>
      </c>
    </row>
    <row r="115" spans="1:14" s="26" customFormat="1" ht="57.75" hidden="1" customHeight="1">
      <c r="A115" s="4" t="s">
        <v>741</v>
      </c>
      <c r="B115" s="80" t="s">
        <v>23</v>
      </c>
      <c r="C115" s="48" t="s">
        <v>23</v>
      </c>
      <c r="D115" s="52" t="s">
        <v>398</v>
      </c>
      <c r="E115" s="83" t="s">
        <v>742</v>
      </c>
      <c r="F115" s="48" t="str">
        <f t="shared" si="2"/>
        <v>-</v>
      </c>
      <c r="G115" s="50" t="s">
        <v>405</v>
      </c>
      <c r="H115" s="62">
        <v>1</v>
      </c>
      <c r="I115" s="55">
        <v>0</v>
      </c>
      <c r="J115" s="51">
        <f t="shared" si="3"/>
        <v>1</v>
      </c>
      <c r="K115" s="59" t="s">
        <v>711</v>
      </c>
      <c r="L115" s="57" t="s">
        <v>23</v>
      </c>
      <c r="M115" s="57" t="s">
        <v>23</v>
      </c>
      <c r="N115" s="56" t="s">
        <v>68</v>
      </c>
    </row>
    <row r="116" spans="1:14" s="29" customFormat="1" ht="65.25" customHeight="1">
      <c r="A116" s="84" t="s">
        <v>743</v>
      </c>
      <c r="B116" s="85" t="s">
        <v>464</v>
      </c>
      <c r="C116" s="86" t="s">
        <v>23</v>
      </c>
      <c r="D116" s="87" t="s">
        <v>398</v>
      </c>
      <c r="E116" s="88" t="s">
        <v>744</v>
      </c>
      <c r="F116" s="86" t="str">
        <f t="shared" si="2"/>
        <v>000000000000067</v>
      </c>
      <c r="G116" s="89" t="s">
        <v>405</v>
      </c>
      <c r="H116" s="90">
        <v>1</v>
      </c>
      <c r="I116" s="97">
        <v>0</v>
      </c>
      <c r="J116" s="98">
        <f t="shared" si="3"/>
        <v>1</v>
      </c>
      <c r="K116" s="88" t="s">
        <v>711</v>
      </c>
      <c r="L116" s="99" t="s">
        <v>23</v>
      </c>
      <c r="M116" s="99" t="s">
        <v>23</v>
      </c>
      <c r="N116" s="100" t="s">
        <v>68</v>
      </c>
    </row>
    <row r="117" spans="1:14" s="26" customFormat="1" ht="66" hidden="1" customHeight="1">
      <c r="A117" s="4" t="s">
        <v>745</v>
      </c>
      <c r="B117" s="60" t="s">
        <v>524</v>
      </c>
      <c r="C117" s="48" t="s">
        <v>23</v>
      </c>
      <c r="D117" s="52" t="s">
        <v>398</v>
      </c>
      <c r="E117" s="59" t="s">
        <v>746</v>
      </c>
      <c r="F117" s="48" t="str">
        <f t="shared" si="2"/>
        <v>000000000000068</v>
      </c>
      <c r="G117" s="50" t="s">
        <v>405</v>
      </c>
      <c r="H117" s="62">
        <v>1</v>
      </c>
      <c r="I117" s="55">
        <v>0</v>
      </c>
      <c r="J117" s="51">
        <f t="shared" si="3"/>
        <v>1</v>
      </c>
      <c r="K117" s="59" t="s">
        <v>711</v>
      </c>
      <c r="L117" s="57" t="s">
        <v>23</v>
      </c>
      <c r="M117" s="57" t="s">
        <v>23</v>
      </c>
      <c r="N117" s="56" t="s">
        <v>68</v>
      </c>
    </row>
    <row r="118" spans="1:14" s="26" customFormat="1" ht="66.75" hidden="1" customHeight="1">
      <c r="A118" s="4" t="s">
        <v>747</v>
      </c>
      <c r="B118" s="80" t="s">
        <v>23</v>
      </c>
      <c r="C118" s="48" t="s">
        <v>23</v>
      </c>
      <c r="D118" s="52" t="s">
        <v>398</v>
      </c>
      <c r="E118" s="59" t="s">
        <v>748</v>
      </c>
      <c r="F118" s="48" t="str">
        <f t="shared" si="2"/>
        <v>-</v>
      </c>
      <c r="G118" s="50" t="s">
        <v>405</v>
      </c>
      <c r="H118" s="62">
        <v>1</v>
      </c>
      <c r="I118" s="55">
        <v>0</v>
      </c>
      <c r="J118" s="51">
        <f t="shared" si="3"/>
        <v>1</v>
      </c>
      <c r="K118" s="59" t="s">
        <v>711</v>
      </c>
      <c r="L118" s="57" t="s">
        <v>23</v>
      </c>
      <c r="M118" s="57" t="s">
        <v>23</v>
      </c>
      <c r="N118" s="56" t="s">
        <v>68</v>
      </c>
    </row>
    <row r="119" spans="1:14" s="26" customFormat="1" ht="78" hidden="1">
      <c r="A119" s="4" t="s">
        <v>749</v>
      </c>
      <c r="B119" s="60" t="s">
        <v>750</v>
      </c>
      <c r="C119" s="48" t="s">
        <v>23</v>
      </c>
      <c r="D119" s="52" t="s">
        <v>398</v>
      </c>
      <c r="E119" s="59" t="s">
        <v>751</v>
      </c>
      <c r="F119" s="48" t="str">
        <f t="shared" si="2"/>
        <v>000000000000000073</v>
      </c>
      <c r="G119" s="50" t="s">
        <v>405</v>
      </c>
      <c r="H119" s="62">
        <v>1</v>
      </c>
      <c r="I119" s="55">
        <v>0</v>
      </c>
      <c r="J119" s="51">
        <f t="shared" si="3"/>
        <v>1</v>
      </c>
      <c r="K119" s="59" t="s">
        <v>711</v>
      </c>
      <c r="L119" s="57" t="s">
        <v>23</v>
      </c>
      <c r="M119" s="57" t="s">
        <v>23</v>
      </c>
      <c r="N119" s="56" t="s">
        <v>68</v>
      </c>
    </row>
    <row r="120" spans="1:14" s="26" customFormat="1" ht="55.2" hidden="1">
      <c r="A120" s="4" t="s">
        <v>752</v>
      </c>
      <c r="B120" s="60" t="s">
        <v>753</v>
      </c>
      <c r="C120" s="48" t="s">
        <v>23</v>
      </c>
      <c r="D120" s="52" t="s">
        <v>398</v>
      </c>
      <c r="E120" s="59" t="s">
        <v>754</v>
      </c>
      <c r="F120" s="48" t="str">
        <f t="shared" si="2"/>
        <v>00000000000000072</v>
      </c>
      <c r="G120" s="50" t="s">
        <v>405</v>
      </c>
      <c r="H120" s="62">
        <v>1</v>
      </c>
      <c r="I120" s="55">
        <v>0</v>
      </c>
      <c r="J120" s="51">
        <f t="shared" si="3"/>
        <v>1</v>
      </c>
      <c r="K120" s="59" t="s">
        <v>711</v>
      </c>
      <c r="L120" s="57" t="s">
        <v>23</v>
      </c>
      <c r="M120" s="57" t="s">
        <v>23</v>
      </c>
      <c r="N120" s="56" t="s">
        <v>68</v>
      </c>
    </row>
    <row r="121" spans="1:14" s="26" customFormat="1" ht="55.2" hidden="1">
      <c r="A121" s="4" t="s">
        <v>755</v>
      </c>
      <c r="B121" s="80" t="s">
        <v>23</v>
      </c>
      <c r="C121" s="48" t="s">
        <v>23</v>
      </c>
      <c r="D121" s="52" t="s">
        <v>398</v>
      </c>
      <c r="E121" s="59" t="s">
        <v>756</v>
      </c>
      <c r="F121" s="48" t="str">
        <f t="shared" si="2"/>
        <v>-</v>
      </c>
      <c r="G121" s="50" t="s">
        <v>405</v>
      </c>
      <c r="H121" s="62">
        <v>1</v>
      </c>
      <c r="I121" s="55">
        <v>0</v>
      </c>
      <c r="J121" s="51">
        <f t="shared" si="3"/>
        <v>1</v>
      </c>
      <c r="K121" s="59" t="s">
        <v>711</v>
      </c>
      <c r="L121" s="57" t="s">
        <v>23</v>
      </c>
      <c r="M121" s="57" t="s">
        <v>23</v>
      </c>
      <c r="N121" s="56" t="s">
        <v>68</v>
      </c>
    </row>
    <row r="122" spans="1:14" s="26" customFormat="1" ht="55.2" hidden="1">
      <c r="A122" s="4" t="s">
        <v>757</v>
      </c>
      <c r="B122" s="60" t="s">
        <v>518</v>
      </c>
      <c r="C122" s="48" t="s">
        <v>23</v>
      </c>
      <c r="D122" s="52" t="s">
        <v>398</v>
      </c>
      <c r="E122" s="59" t="s">
        <v>758</v>
      </c>
      <c r="F122" s="48" t="str">
        <f t="shared" si="2"/>
        <v>000000000000074</v>
      </c>
      <c r="G122" s="50" t="s">
        <v>405</v>
      </c>
      <c r="H122" s="62">
        <v>1</v>
      </c>
      <c r="I122" s="55">
        <v>0</v>
      </c>
      <c r="J122" s="51">
        <f t="shared" si="3"/>
        <v>1</v>
      </c>
      <c r="K122" s="59" t="s">
        <v>711</v>
      </c>
      <c r="L122" s="57" t="s">
        <v>23</v>
      </c>
      <c r="M122" s="57" t="s">
        <v>23</v>
      </c>
      <c r="N122" s="56" t="s">
        <v>68</v>
      </c>
    </row>
    <row r="123" spans="1:14" s="26" customFormat="1" ht="62.4" hidden="1">
      <c r="A123" s="4" t="s">
        <v>759</v>
      </c>
      <c r="B123" s="60" t="s">
        <v>521</v>
      </c>
      <c r="C123" s="48" t="s">
        <v>23</v>
      </c>
      <c r="D123" s="52" t="s">
        <v>398</v>
      </c>
      <c r="E123" s="59" t="s">
        <v>760</v>
      </c>
      <c r="F123" s="48" t="str">
        <f t="shared" si="2"/>
        <v>000000000000076</v>
      </c>
      <c r="G123" s="50" t="s">
        <v>405</v>
      </c>
      <c r="H123" s="62">
        <v>1</v>
      </c>
      <c r="I123" s="55">
        <v>0</v>
      </c>
      <c r="J123" s="51">
        <f t="shared" si="3"/>
        <v>1</v>
      </c>
      <c r="K123" s="59" t="s">
        <v>711</v>
      </c>
      <c r="L123" s="57" t="s">
        <v>23</v>
      </c>
      <c r="M123" s="57" t="s">
        <v>23</v>
      </c>
      <c r="N123" s="56" t="s">
        <v>68</v>
      </c>
    </row>
    <row r="124" spans="1:14" s="26" customFormat="1" ht="62.4" hidden="1">
      <c r="A124" s="4" t="s">
        <v>761</v>
      </c>
      <c r="B124" s="60" t="s">
        <v>506</v>
      </c>
      <c r="C124" s="48" t="s">
        <v>23</v>
      </c>
      <c r="D124" s="52" t="s">
        <v>398</v>
      </c>
      <c r="E124" s="59" t="s">
        <v>762</v>
      </c>
      <c r="F124" s="48" t="str">
        <f t="shared" si="2"/>
        <v>000000000000075</v>
      </c>
      <c r="G124" s="50" t="s">
        <v>405</v>
      </c>
      <c r="H124" s="62">
        <v>1</v>
      </c>
      <c r="I124" s="55">
        <v>0</v>
      </c>
      <c r="J124" s="51">
        <f t="shared" si="3"/>
        <v>1</v>
      </c>
      <c r="K124" s="59" t="s">
        <v>711</v>
      </c>
      <c r="L124" s="57" t="s">
        <v>23</v>
      </c>
      <c r="M124" s="57" t="s">
        <v>23</v>
      </c>
      <c r="N124" s="56" t="s">
        <v>68</v>
      </c>
    </row>
    <row r="125" spans="1:14" s="26" customFormat="1" ht="78" hidden="1">
      <c r="A125" s="4" t="s">
        <v>763</v>
      </c>
      <c r="B125" s="60" t="s">
        <v>23</v>
      </c>
      <c r="C125" s="48" t="s">
        <v>23</v>
      </c>
      <c r="D125" s="52" t="s">
        <v>398</v>
      </c>
      <c r="E125" s="59" t="s">
        <v>764</v>
      </c>
      <c r="F125" s="48" t="str">
        <f t="shared" si="2"/>
        <v>-</v>
      </c>
      <c r="G125" s="50" t="s">
        <v>405</v>
      </c>
      <c r="H125" s="62">
        <v>1</v>
      </c>
      <c r="I125" s="55">
        <v>0</v>
      </c>
      <c r="J125" s="51">
        <f t="shared" si="3"/>
        <v>1</v>
      </c>
      <c r="K125" s="59" t="s">
        <v>711</v>
      </c>
      <c r="L125" s="57" t="s">
        <v>23</v>
      </c>
      <c r="M125" s="57" t="s">
        <v>23</v>
      </c>
      <c r="N125" s="56" t="s">
        <v>68</v>
      </c>
    </row>
    <row r="126" spans="1:14" s="26" customFormat="1" ht="62.4" hidden="1">
      <c r="A126" s="4" t="s">
        <v>765</v>
      </c>
      <c r="B126" s="60" t="s">
        <v>23</v>
      </c>
      <c r="C126" s="48" t="s">
        <v>23</v>
      </c>
      <c r="D126" s="52" t="s">
        <v>398</v>
      </c>
      <c r="E126" s="59" t="s">
        <v>766</v>
      </c>
      <c r="F126" s="48" t="str">
        <f t="shared" si="2"/>
        <v>-</v>
      </c>
      <c r="G126" s="50" t="s">
        <v>405</v>
      </c>
      <c r="H126" s="62">
        <v>1</v>
      </c>
      <c r="I126" s="55">
        <v>0</v>
      </c>
      <c r="J126" s="51">
        <f t="shared" si="3"/>
        <v>1</v>
      </c>
      <c r="K126" s="59" t="s">
        <v>711</v>
      </c>
      <c r="L126" s="57" t="s">
        <v>23</v>
      </c>
      <c r="M126" s="57" t="s">
        <v>23</v>
      </c>
      <c r="N126" s="56" t="s">
        <v>68</v>
      </c>
    </row>
    <row r="127" spans="1:14" s="26" customFormat="1" ht="78" hidden="1">
      <c r="A127" s="4" t="s">
        <v>767</v>
      </c>
      <c r="B127" s="60" t="s">
        <v>23</v>
      </c>
      <c r="C127" s="48" t="s">
        <v>23</v>
      </c>
      <c r="D127" s="52" t="s">
        <v>398</v>
      </c>
      <c r="E127" s="59" t="s">
        <v>768</v>
      </c>
      <c r="F127" s="48" t="str">
        <f t="shared" si="2"/>
        <v>-</v>
      </c>
      <c r="G127" s="50" t="s">
        <v>405</v>
      </c>
      <c r="H127" s="62">
        <v>1</v>
      </c>
      <c r="I127" s="55">
        <v>0</v>
      </c>
      <c r="J127" s="51">
        <f t="shared" si="3"/>
        <v>1</v>
      </c>
      <c r="K127" s="59" t="s">
        <v>711</v>
      </c>
      <c r="L127" s="57" t="s">
        <v>23</v>
      </c>
      <c r="M127" s="57" t="s">
        <v>23</v>
      </c>
      <c r="N127" s="56" t="s">
        <v>68</v>
      </c>
    </row>
    <row r="128" spans="1:14" s="26" customFormat="1" ht="72.75" hidden="1" customHeight="1">
      <c r="A128" s="4" t="s">
        <v>769</v>
      </c>
      <c r="B128" s="60" t="s">
        <v>770</v>
      </c>
      <c r="C128" s="48" t="s">
        <v>23</v>
      </c>
      <c r="D128" s="52" t="s">
        <v>398</v>
      </c>
      <c r="E128" s="59" t="s">
        <v>771</v>
      </c>
      <c r="F128" s="48" t="str">
        <f t="shared" si="2"/>
        <v>0000000000000080</v>
      </c>
      <c r="G128" s="50" t="s">
        <v>405</v>
      </c>
      <c r="H128" s="62">
        <v>1</v>
      </c>
      <c r="I128" s="55">
        <v>0</v>
      </c>
      <c r="J128" s="51">
        <f t="shared" si="3"/>
        <v>1</v>
      </c>
      <c r="K128" s="59" t="s">
        <v>711</v>
      </c>
      <c r="L128" s="57" t="s">
        <v>23</v>
      </c>
      <c r="M128" s="57" t="s">
        <v>23</v>
      </c>
      <c r="N128" s="56" t="s">
        <v>68</v>
      </c>
    </row>
    <row r="129" spans="1:14" s="26" customFormat="1" ht="64.5" hidden="1" customHeight="1">
      <c r="A129" s="4" t="s">
        <v>772</v>
      </c>
      <c r="B129" s="60" t="s">
        <v>527</v>
      </c>
      <c r="C129" s="48" t="s">
        <v>23</v>
      </c>
      <c r="D129" s="52" t="s">
        <v>398</v>
      </c>
      <c r="E129" s="59" t="s">
        <v>773</v>
      </c>
      <c r="F129" s="48" t="str">
        <f t="shared" si="2"/>
        <v>000000000000081</v>
      </c>
      <c r="G129" s="50" t="s">
        <v>405</v>
      </c>
      <c r="H129" s="62">
        <v>1</v>
      </c>
      <c r="I129" s="55">
        <v>0</v>
      </c>
      <c r="J129" s="51">
        <f t="shared" si="3"/>
        <v>1</v>
      </c>
      <c r="K129" s="56" t="s">
        <v>711</v>
      </c>
      <c r="L129" s="57" t="s">
        <v>23</v>
      </c>
      <c r="M129" s="57" t="s">
        <v>23</v>
      </c>
      <c r="N129" s="56" t="s">
        <v>68</v>
      </c>
    </row>
    <row r="130" spans="1:14" s="26" customFormat="1" ht="68.25" hidden="1" customHeight="1">
      <c r="A130" s="4" t="s">
        <v>774</v>
      </c>
      <c r="B130" s="60" t="s">
        <v>775</v>
      </c>
      <c r="C130" s="48" t="s">
        <v>23</v>
      </c>
      <c r="D130" s="52" t="s">
        <v>398</v>
      </c>
      <c r="E130" s="59" t="s">
        <v>776</v>
      </c>
      <c r="F130" s="48" t="str">
        <f t="shared" si="2"/>
        <v>ВА0000000326</v>
      </c>
      <c r="G130" s="50" t="s">
        <v>405</v>
      </c>
      <c r="H130" s="62">
        <v>299882.59000000003</v>
      </c>
      <c r="I130" s="55">
        <v>39984.239999999998</v>
      </c>
      <c r="J130" s="51">
        <f t="shared" si="3"/>
        <v>259898.35000000003</v>
      </c>
      <c r="K130" s="56" t="s">
        <v>777</v>
      </c>
      <c r="L130" s="57" t="s">
        <v>23</v>
      </c>
      <c r="M130" s="57" t="s">
        <v>23</v>
      </c>
      <c r="N130" s="56" t="s">
        <v>68</v>
      </c>
    </row>
    <row r="131" spans="1:14" s="26" customFormat="1" ht="93.6" hidden="1">
      <c r="A131" s="4" t="s">
        <v>778</v>
      </c>
      <c r="B131" s="60" t="s">
        <v>779</v>
      </c>
      <c r="C131" s="48" t="s">
        <v>23</v>
      </c>
      <c r="D131" s="52" t="s">
        <v>398</v>
      </c>
      <c r="E131" s="59" t="s">
        <v>780</v>
      </c>
      <c r="F131" s="48" t="str">
        <f t="shared" si="2"/>
        <v>000000000000022</v>
      </c>
      <c r="G131" s="50" t="s">
        <v>405</v>
      </c>
      <c r="H131" s="62">
        <v>15000</v>
      </c>
      <c r="I131" s="55">
        <v>0</v>
      </c>
      <c r="J131" s="51">
        <f t="shared" si="3"/>
        <v>15000</v>
      </c>
      <c r="K131" s="56" t="s">
        <v>401</v>
      </c>
      <c r="L131" s="57" t="s">
        <v>23</v>
      </c>
      <c r="M131" s="57" t="s">
        <v>23</v>
      </c>
      <c r="N131" s="56" t="s">
        <v>68</v>
      </c>
    </row>
    <row r="132" spans="1:14" s="26" customFormat="1" ht="93.6" hidden="1">
      <c r="A132" s="4" t="s">
        <v>781</v>
      </c>
      <c r="B132" s="48" t="s">
        <v>782</v>
      </c>
      <c r="C132" s="48" t="s">
        <v>23</v>
      </c>
      <c r="D132" s="52" t="s">
        <v>398</v>
      </c>
      <c r="E132" s="48" t="s">
        <v>783</v>
      </c>
      <c r="F132" s="48" t="str">
        <f t="shared" si="2"/>
        <v>ВА0000000223</v>
      </c>
      <c r="G132" s="50" t="s">
        <v>405</v>
      </c>
      <c r="H132" s="53">
        <v>1</v>
      </c>
      <c r="I132" s="62">
        <v>0</v>
      </c>
      <c r="J132" s="51">
        <f t="shared" ref="J132:J203" si="4">H132-I132</f>
        <v>1</v>
      </c>
      <c r="K132" s="59" t="s">
        <v>401</v>
      </c>
      <c r="L132" s="57" t="s">
        <v>23</v>
      </c>
      <c r="M132" s="57" t="s">
        <v>23</v>
      </c>
      <c r="N132" s="56" t="s">
        <v>68</v>
      </c>
    </row>
    <row r="133" spans="1:14" s="26" customFormat="1" ht="93.6" hidden="1">
      <c r="A133" s="4" t="s">
        <v>784</v>
      </c>
      <c r="B133" s="48" t="s">
        <v>785</v>
      </c>
      <c r="C133" s="48" t="s">
        <v>23</v>
      </c>
      <c r="D133" s="52" t="s">
        <v>398</v>
      </c>
      <c r="E133" s="48" t="s">
        <v>786</v>
      </c>
      <c r="F133" s="48" t="str">
        <f t="shared" si="2"/>
        <v>000000000000041</v>
      </c>
      <c r="G133" s="50" t="s">
        <v>405</v>
      </c>
      <c r="H133" s="51">
        <v>45000</v>
      </c>
      <c r="I133" s="62">
        <v>1500</v>
      </c>
      <c r="J133" s="51">
        <f t="shared" si="4"/>
        <v>43500</v>
      </c>
      <c r="K133" s="59" t="s">
        <v>401</v>
      </c>
      <c r="L133" s="57" t="s">
        <v>23</v>
      </c>
      <c r="M133" s="57" t="s">
        <v>23</v>
      </c>
      <c r="N133" s="56" t="s">
        <v>68</v>
      </c>
    </row>
    <row r="134" spans="1:14" s="26" customFormat="1" ht="93.6" hidden="1">
      <c r="A134" s="4" t="s">
        <v>787</v>
      </c>
      <c r="B134" s="48" t="s">
        <v>23</v>
      </c>
      <c r="C134" s="48" t="s">
        <v>23</v>
      </c>
      <c r="D134" s="52" t="s">
        <v>398</v>
      </c>
      <c r="E134" s="48" t="s">
        <v>788</v>
      </c>
      <c r="F134" s="48" t="str">
        <f t="shared" si="2"/>
        <v>-</v>
      </c>
      <c r="G134" s="50" t="s">
        <v>405</v>
      </c>
      <c r="H134" s="53">
        <v>1</v>
      </c>
      <c r="I134" s="62">
        <v>0</v>
      </c>
      <c r="J134" s="51">
        <f t="shared" si="4"/>
        <v>1</v>
      </c>
      <c r="K134" s="59" t="s">
        <v>401</v>
      </c>
      <c r="L134" s="57" t="s">
        <v>23</v>
      </c>
      <c r="M134" s="57" t="s">
        <v>23</v>
      </c>
      <c r="N134" s="56" t="s">
        <v>68</v>
      </c>
    </row>
    <row r="135" spans="1:14" s="26" customFormat="1" ht="93.6" hidden="1">
      <c r="A135" s="4" t="s">
        <v>789</v>
      </c>
      <c r="B135" s="48" t="s">
        <v>790</v>
      </c>
      <c r="C135" s="48" t="s">
        <v>23</v>
      </c>
      <c r="D135" s="52" t="s">
        <v>398</v>
      </c>
      <c r="E135" s="48" t="s">
        <v>791</v>
      </c>
      <c r="F135" s="48" t="str">
        <f t="shared" ref="F135:F205" si="5">B135</f>
        <v>000000000000042</v>
      </c>
      <c r="G135" s="50" t="s">
        <v>405</v>
      </c>
      <c r="H135" s="51">
        <v>11250</v>
      </c>
      <c r="I135" s="62">
        <v>375</v>
      </c>
      <c r="J135" s="51">
        <f t="shared" si="4"/>
        <v>10875</v>
      </c>
      <c r="K135" s="59" t="s">
        <v>401</v>
      </c>
      <c r="L135" s="57" t="s">
        <v>23</v>
      </c>
      <c r="M135" s="57" t="s">
        <v>23</v>
      </c>
      <c r="N135" s="56" t="s">
        <v>68</v>
      </c>
    </row>
    <row r="136" spans="1:14" s="26" customFormat="1" ht="93.6" hidden="1">
      <c r="A136" s="4" t="s">
        <v>792</v>
      </c>
      <c r="B136" s="48" t="s">
        <v>793</v>
      </c>
      <c r="C136" s="48" t="s">
        <v>23</v>
      </c>
      <c r="D136" s="52" t="s">
        <v>398</v>
      </c>
      <c r="E136" s="48" t="s">
        <v>794</v>
      </c>
      <c r="F136" s="48" t="str">
        <f t="shared" si="5"/>
        <v>000000000000043</v>
      </c>
      <c r="G136" s="50" t="s">
        <v>405</v>
      </c>
      <c r="H136" s="51">
        <v>2835</v>
      </c>
      <c r="I136" s="62">
        <v>0</v>
      </c>
      <c r="J136" s="51">
        <f t="shared" si="4"/>
        <v>2835</v>
      </c>
      <c r="K136" s="59" t="s">
        <v>401</v>
      </c>
      <c r="L136" s="57" t="s">
        <v>23</v>
      </c>
      <c r="M136" s="57" t="s">
        <v>23</v>
      </c>
      <c r="N136" s="56" t="s">
        <v>68</v>
      </c>
    </row>
    <row r="137" spans="1:14" s="26" customFormat="1" ht="93.6" hidden="1">
      <c r="A137" s="4" t="s">
        <v>795</v>
      </c>
      <c r="B137" s="48" t="s">
        <v>796</v>
      </c>
      <c r="C137" s="48" t="s">
        <v>23</v>
      </c>
      <c r="D137" s="52" t="s">
        <v>398</v>
      </c>
      <c r="E137" s="48" t="s">
        <v>797</v>
      </c>
      <c r="F137" s="48" t="str">
        <f t="shared" si="5"/>
        <v>000000000000103</v>
      </c>
      <c r="G137" s="50" t="s">
        <v>405</v>
      </c>
      <c r="H137" s="51">
        <v>2835</v>
      </c>
      <c r="I137" s="62">
        <v>0</v>
      </c>
      <c r="J137" s="51">
        <f t="shared" si="4"/>
        <v>2835</v>
      </c>
      <c r="K137" s="59" t="s">
        <v>401</v>
      </c>
      <c r="L137" s="57" t="s">
        <v>23</v>
      </c>
      <c r="M137" s="57" t="s">
        <v>23</v>
      </c>
      <c r="N137" s="56" t="s">
        <v>68</v>
      </c>
    </row>
    <row r="138" spans="1:14" s="26" customFormat="1" ht="93.6" hidden="1">
      <c r="A138" s="4" t="s">
        <v>798</v>
      </c>
      <c r="B138" s="48" t="s">
        <v>720</v>
      </c>
      <c r="C138" s="48" t="s">
        <v>23</v>
      </c>
      <c r="D138" s="52" t="s">
        <v>398</v>
      </c>
      <c r="E138" s="48" t="s">
        <v>799</v>
      </c>
      <c r="F138" s="48" t="str">
        <f t="shared" si="5"/>
        <v>000000000000058</v>
      </c>
      <c r="G138" s="50" t="s">
        <v>405</v>
      </c>
      <c r="H138" s="51">
        <v>11250</v>
      </c>
      <c r="I138" s="62">
        <v>375</v>
      </c>
      <c r="J138" s="51">
        <f t="shared" si="4"/>
        <v>10875</v>
      </c>
      <c r="K138" s="56" t="s">
        <v>401</v>
      </c>
      <c r="L138" s="57" t="s">
        <v>23</v>
      </c>
      <c r="M138" s="57" t="s">
        <v>23</v>
      </c>
      <c r="N138" s="56" t="s">
        <v>68</v>
      </c>
    </row>
    <row r="139" spans="1:14" s="26" customFormat="1" ht="93.6" hidden="1">
      <c r="A139" s="4" t="s">
        <v>800</v>
      </c>
      <c r="B139" s="48" t="s">
        <v>801</v>
      </c>
      <c r="C139" s="48" t="s">
        <v>23</v>
      </c>
      <c r="D139" s="52" t="s">
        <v>398</v>
      </c>
      <c r="E139" s="48" t="s">
        <v>802</v>
      </c>
      <c r="F139" s="48" t="str">
        <f t="shared" si="5"/>
        <v>000000000000121</v>
      </c>
      <c r="G139" s="50" t="s">
        <v>405</v>
      </c>
      <c r="H139" s="51">
        <v>4500</v>
      </c>
      <c r="I139" s="62">
        <v>0</v>
      </c>
      <c r="J139" s="51">
        <f t="shared" si="4"/>
        <v>4500</v>
      </c>
      <c r="K139" s="56" t="s">
        <v>401</v>
      </c>
      <c r="L139" s="57" t="s">
        <v>23</v>
      </c>
      <c r="M139" s="57" t="s">
        <v>23</v>
      </c>
      <c r="N139" s="56" t="s">
        <v>68</v>
      </c>
    </row>
    <row r="140" spans="1:14" s="26" customFormat="1" ht="93.6" hidden="1">
      <c r="A140" s="4" t="s">
        <v>803</v>
      </c>
      <c r="B140" s="48" t="s">
        <v>804</v>
      </c>
      <c r="C140" s="48" t="s">
        <v>23</v>
      </c>
      <c r="D140" s="52" t="s">
        <v>398</v>
      </c>
      <c r="E140" s="48" t="s">
        <v>805</v>
      </c>
      <c r="F140" s="48" t="str">
        <f t="shared" si="5"/>
        <v>000000000000059</v>
      </c>
      <c r="G140" s="50" t="s">
        <v>405</v>
      </c>
      <c r="H140" s="51">
        <v>4500</v>
      </c>
      <c r="I140" s="62">
        <v>0</v>
      </c>
      <c r="J140" s="51">
        <f t="shared" si="4"/>
        <v>4500</v>
      </c>
      <c r="K140" s="56" t="s">
        <v>401</v>
      </c>
      <c r="L140" s="57" t="s">
        <v>23</v>
      </c>
      <c r="M140" s="57" t="s">
        <v>23</v>
      </c>
      <c r="N140" s="56" t="s">
        <v>68</v>
      </c>
    </row>
    <row r="141" spans="1:14" s="26" customFormat="1" ht="71.25" hidden="1" customHeight="1">
      <c r="A141" s="4" t="s">
        <v>806</v>
      </c>
      <c r="B141" s="59" t="s">
        <v>807</v>
      </c>
      <c r="C141" s="48" t="s">
        <v>23</v>
      </c>
      <c r="D141" s="52" t="s">
        <v>398</v>
      </c>
      <c r="E141" s="59" t="s">
        <v>808</v>
      </c>
      <c r="F141" s="48" t="str">
        <f t="shared" si="5"/>
        <v>000000000000143</v>
      </c>
      <c r="G141" s="50" t="s">
        <v>405</v>
      </c>
      <c r="H141" s="62" t="s">
        <v>809</v>
      </c>
      <c r="I141" s="62">
        <v>47171.39</v>
      </c>
      <c r="J141" s="51" t="e">
        <f t="shared" si="4"/>
        <v>#VALUE!</v>
      </c>
      <c r="K141" s="56" t="s">
        <v>810</v>
      </c>
      <c r="L141" s="57" t="s">
        <v>23</v>
      </c>
      <c r="M141" s="57" t="s">
        <v>23</v>
      </c>
      <c r="N141" s="56" t="s">
        <v>68</v>
      </c>
    </row>
    <row r="142" spans="1:14" s="28" customFormat="1" ht="73.5" hidden="1" customHeight="1">
      <c r="A142" s="74" t="s">
        <v>811</v>
      </c>
      <c r="B142" s="78" t="s">
        <v>812</v>
      </c>
      <c r="C142" s="76" t="s">
        <v>23</v>
      </c>
      <c r="D142" s="77" t="s">
        <v>398</v>
      </c>
      <c r="E142" s="101" t="s">
        <v>813</v>
      </c>
      <c r="F142" s="76" t="str">
        <f t="shared" si="5"/>
        <v>000000000000144</v>
      </c>
      <c r="G142" s="79" t="s">
        <v>405</v>
      </c>
      <c r="H142" s="62" t="s">
        <v>814</v>
      </c>
      <c r="I142" s="62">
        <v>42063.83</v>
      </c>
      <c r="J142" s="51" t="e">
        <f t="shared" si="4"/>
        <v>#VALUE!</v>
      </c>
      <c r="K142" s="95" t="s">
        <v>810</v>
      </c>
      <c r="L142" s="96" t="s">
        <v>23</v>
      </c>
      <c r="M142" s="96" t="s">
        <v>23</v>
      </c>
      <c r="N142" s="95" t="s">
        <v>68</v>
      </c>
    </row>
    <row r="143" spans="1:14" s="28" customFormat="1" ht="64.5" hidden="1" customHeight="1">
      <c r="A143" s="74" t="s">
        <v>815</v>
      </c>
      <c r="B143" s="78" t="s">
        <v>816</v>
      </c>
      <c r="C143" s="76" t="s">
        <v>23</v>
      </c>
      <c r="D143" s="77" t="s">
        <v>398</v>
      </c>
      <c r="E143" s="78" t="s">
        <v>817</v>
      </c>
      <c r="F143" s="76" t="str">
        <f t="shared" si="5"/>
        <v>000000000000135</v>
      </c>
      <c r="G143" s="79" t="s">
        <v>405</v>
      </c>
      <c r="H143" s="62" t="s">
        <v>818</v>
      </c>
      <c r="I143" s="62">
        <v>563384.64</v>
      </c>
      <c r="J143" s="51" t="e">
        <f t="shared" si="4"/>
        <v>#VALUE!</v>
      </c>
      <c r="K143" s="95" t="s">
        <v>810</v>
      </c>
      <c r="L143" s="96" t="s">
        <v>23</v>
      </c>
      <c r="M143" s="96" t="s">
        <v>23</v>
      </c>
      <c r="N143" s="95" t="s">
        <v>68</v>
      </c>
    </row>
    <row r="144" spans="1:14" s="26" customFormat="1" ht="55.2" hidden="1">
      <c r="A144" s="4" t="s">
        <v>819</v>
      </c>
      <c r="B144" s="59" t="s">
        <v>820</v>
      </c>
      <c r="C144" s="48" t="s">
        <v>23</v>
      </c>
      <c r="D144" s="52" t="s">
        <v>398</v>
      </c>
      <c r="E144" s="59" t="s">
        <v>821</v>
      </c>
      <c r="F144" s="48" t="str">
        <f t="shared" si="5"/>
        <v>000000000000134</v>
      </c>
      <c r="G144" s="50" t="s">
        <v>405</v>
      </c>
      <c r="H144" s="62" t="s">
        <v>822</v>
      </c>
      <c r="I144" s="62">
        <v>109411</v>
      </c>
      <c r="J144" s="51" t="e">
        <f t="shared" si="4"/>
        <v>#VALUE!</v>
      </c>
      <c r="K144" s="56" t="s">
        <v>810</v>
      </c>
      <c r="L144" s="57" t="s">
        <v>23</v>
      </c>
      <c r="M144" s="57" t="s">
        <v>23</v>
      </c>
      <c r="N144" s="56" t="s">
        <v>68</v>
      </c>
    </row>
    <row r="145" spans="1:14" s="26" customFormat="1" ht="55.2" hidden="1">
      <c r="A145" s="4" t="s">
        <v>823</v>
      </c>
      <c r="B145" s="60" t="s">
        <v>824</v>
      </c>
      <c r="C145" s="48" t="s">
        <v>23</v>
      </c>
      <c r="D145" s="52" t="s">
        <v>398</v>
      </c>
      <c r="E145" s="59" t="s">
        <v>825</v>
      </c>
      <c r="F145" s="48" t="str">
        <f t="shared" si="5"/>
        <v>ВА0000000081</v>
      </c>
      <c r="G145" s="50" t="s">
        <v>405</v>
      </c>
      <c r="H145" s="62">
        <v>1</v>
      </c>
      <c r="I145" s="62">
        <v>1</v>
      </c>
      <c r="J145" s="51">
        <f t="shared" si="4"/>
        <v>0</v>
      </c>
      <c r="K145" s="59" t="s">
        <v>810</v>
      </c>
      <c r="L145" s="57" t="s">
        <v>23</v>
      </c>
      <c r="M145" s="57" t="s">
        <v>23</v>
      </c>
      <c r="N145" s="56" t="s">
        <v>68</v>
      </c>
    </row>
    <row r="146" spans="1:14" s="26" customFormat="1" ht="55.2" hidden="1">
      <c r="A146" s="4" t="s">
        <v>826</v>
      </c>
      <c r="B146" s="59" t="s">
        <v>827</v>
      </c>
      <c r="C146" s="48" t="s">
        <v>23</v>
      </c>
      <c r="D146" s="52" t="s">
        <v>398</v>
      </c>
      <c r="E146" s="59" t="s">
        <v>828</v>
      </c>
      <c r="F146" s="48" t="str">
        <f t="shared" si="5"/>
        <v>000000000000146</v>
      </c>
      <c r="G146" s="50" t="s">
        <v>405</v>
      </c>
      <c r="H146" s="62" t="s">
        <v>829</v>
      </c>
      <c r="I146" s="62">
        <v>483056.95</v>
      </c>
      <c r="J146" s="51" t="e">
        <f t="shared" si="4"/>
        <v>#VALUE!</v>
      </c>
      <c r="K146" s="59" t="s">
        <v>810</v>
      </c>
      <c r="L146" s="57" t="s">
        <v>23</v>
      </c>
      <c r="M146" s="57" t="s">
        <v>23</v>
      </c>
      <c r="N146" s="56" t="s">
        <v>68</v>
      </c>
    </row>
    <row r="147" spans="1:14" s="26" customFormat="1" ht="55.2" hidden="1">
      <c r="A147" s="4" t="s">
        <v>830</v>
      </c>
      <c r="B147" s="59" t="s">
        <v>831</v>
      </c>
      <c r="C147" s="48" t="s">
        <v>23</v>
      </c>
      <c r="D147" s="52" t="s">
        <v>398</v>
      </c>
      <c r="E147" s="59" t="s">
        <v>832</v>
      </c>
      <c r="F147" s="48" t="str">
        <f t="shared" si="5"/>
        <v>000000000000147</v>
      </c>
      <c r="G147" s="50" t="s">
        <v>405</v>
      </c>
      <c r="H147" s="62" t="s">
        <v>833</v>
      </c>
      <c r="I147" s="62">
        <v>2345200.0099999998</v>
      </c>
      <c r="J147" s="51" t="e">
        <f t="shared" si="4"/>
        <v>#VALUE!</v>
      </c>
      <c r="K147" s="59" t="s">
        <v>810</v>
      </c>
      <c r="L147" s="57" t="s">
        <v>23</v>
      </c>
      <c r="M147" s="57" t="s">
        <v>23</v>
      </c>
      <c r="N147" s="56" t="s">
        <v>68</v>
      </c>
    </row>
    <row r="148" spans="1:14" s="26" customFormat="1" ht="55.2" hidden="1">
      <c r="A148" s="4" t="s">
        <v>834</v>
      </c>
      <c r="B148" s="59" t="s">
        <v>835</v>
      </c>
      <c r="C148" s="48" t="s">
        <v>23</v>
      </c>
      <c r="D148" s="52" t="s">
        <v>398</v>
      </c>
      <c r="E148" s="59" t="s">
        <v>836</v>
      </c>
      <c r="F148" s="48" t="str">
        <f t="shared" si="5"/>
        <v>000000000000138</v>
      </c>
      <c r="G148" s="50" t="s">
        <v>405</v>
      </c>
      <c r="H148" s="62" t="s">
        <v>837</v>
      </c>
      <c r="I148" s="62">
        <v>422659</v>
      </c>
      <c r="J148" s="51" t="e">
        <f t="shared" si="4"/>
        <v>#VALUE!</v>
      </c>
      <c r="K148" s="59" t="s">
        <v>810</v>
      </c>
      <c r="L148" s="57" t="s">
        <v>23</v>
      </c>
      <c r="M148" s="57" t="s">
        <v>23</v>
      </c>
      <c r="N148" s="56" t="s">
        <v>68</v>
      </c>
    </row>
    <row r="149" spans="1:14" s="26" customFormat="1" ht="55.2" hidden="1">
      <c r="A149" s="4" t="s">
        <v>838</v>
      </c>
      <c r="B149" s="59" t="s">
        <v>839</v>
      </c>
      <c r="C149" s="48" t="s">
        <v>23</v>
      </c>
      <c r="D149" s="52" t="s">
        <v>398</v>
      </c>
      <c r="E149" s="59" t="s">
        <v>840</v>
      </c>
      <c r="F149" s="48" t="str">
        <f t="shared" si="5"/>
        <v>000000000000137</v>
      </c>
      <c r="G149" s="50" t="s">
        <v>405</v>
      </c>
      <c r="H149" s="62" t="s">
        <v>841</v>
      </c>
      <c r="I149" s="62">
        <v>869660</v>
      </c>
      <c r="J149" s="51" t="e">
        <f t="shared" si="4"/>
        <v>#VALUE!</v>
      </c>
      <c r="K149" s="59" t="s">
        <v>810</v>
      </c>
      <c r="L149" s="57" t="s">
        <v>23</v>
      </c>
      <c r="M149" s="57" t="s">
        <v>23</v>
      </c>
      <c r="N149" s="56" t="s">
        <v>68</v>
      </c>
    </row>
    <row r="150" spans="1:14" s="26" customFormat="1" ht="55.2" hidden="1">
      <c r="A150" s="4" t="s">
        <v>842</v>
      </c>
      <c r="B150" s="59" t="s">
        <v>843</v>
      </c>
      <c r="C150" s="48" t="s">
        <v>23</v>
      </c>
      <c r="D150" s="52" t="s">
        <v>398</v>
      </c>
      <c r="E150" s="59" t="s">
        <v>844</v>
      </c>
      <c r="F150" s="48" t="str">
        <f t="shared" si="5"/>
        <v>000000000000139</v>
      </c>
      <c r="G150" s="50" t="s">
        <v>405</v>
      </c>
      <c r="H150" s="62" t="s">
        <v>845</v>
      </c>
      <c r="I150" s="62">
        <v>177472</v>
      </c>
      <c r="J150" s="51" t="e">
        <f t="shared" si="4"/>
        <v>#VALUE!</v>
      </c>
      <c r="K150" s="56" t="s">
        <v>810</v>
      </c>
      <c r="L150" s="57" t="s">
        <v>23</v>
      </c>
      <c r="M150" s="57" t="s">
        <v>23</v>
      </c>
      <c r="N150" s="56" t="s">
        <v>68</v>
      </c>
    </row>
    <row r="151" spans="1:14" s="26" customFormat="1" ht="55.2" hidden="1">
      <c r="A151" s="4" t="s">
        <v>846</v>
      </c>
      <c r="B151" s="59" t="s">
        <v>847</v>
      </c>
      <c r="C151" s="48" t="s">
        <v>23</v>
      </c>
      <c r="D151" s="52" t="s">
        <v>398</v>
      </c>
      <c r="E151" s="59" t="s">
        <v>848</v>
      </c>
      <c r="F151" s="48" t="str">
        <f t="shared" si="5"/>
        <v>000000000000140</v>
      </c>
      <c r="G151" s="50" t="s">
        <v>405</v>
      </c>
      <c r="H151" s="62" t="s">
        <v>849</v>
      </c>
      <c r="I151" s="62">
        <v>165523</v>
      </c>
      <c r="J151" s="51" t="e">
        <f t="shared" si="4"/>
        <v>#VALUE!</v>
      </c>
      <c r="K151" s="56" t="s">
        <v>810</v>
      </c>
      <c r="L151" s="57" t="s">
        <v>23</v>
      </c>
      <c r="M151" s="57" t="s">
        <v>23</v>
      </c>
      <c r="N151" s="56" t="s">
        <v>68</v>
      </c>
    </row>
    <row r="152" spans="1:14" s="26" customFormat="1" ht="55.2" hidden="1">
      <c r="A152" s="4" t="s">
        <v>850</v>
      </c>
      <c r="B152" s="59" t="s">
        <v>851</v>
      </c>
      <c r="C152" s="48" t="s">
        <v>23</v>
      </c>
      <c r="D152" s="52" t="s">
        <v>398</v>
      </c>
      <c r="E152" s="59" t="s">
        <v>852</v>
      </c>
      <c r="F152" s="48" t="str">
        <f t="shared" si="5"/>
        <v>000000000000136</v>
      </c>
      <c r="G152" s="50" t="s">
        <v>405</v>
      </c>
      <c r="H152" s="62">
        <v>25075.4</v>
      </c>
      <c r="I152" s="62">
        <v>25075.4</v>
      </c>
      <c r="J152" s="51">
        <f t="shared" si="4"/>
        <v>0</v>
      </c>
      <c r="K152" s="56" t="s">
        <v>810</v>
      </c>
      <c r="L152" s="57" t="s">
        <v>23</v>
      </c>
      <c r="M152" s="57" t="s">
        <v>23</v>
      </c>
      <c r="N152" s="56" t="s">
        <v>68</v>
      </c>
    </row>
    <row r="153" spans="1:14" s="26" customFormat="1" ht="62.4" hidden="1">
      <c r="A153" s="4" t="s">
        <v>853</v>
      </c>
      <c r="B153" s="60" t="s">
        <v>854</v>
      </c>
      <c r="C153" s="48" t="s">
        <v>23</v>
      </c>
      <c r="D153" s="52" t="s">
        <v>398</v>
      </c>
      <c r="E153" s="59" t="s">
        <v>855</v>
      </c>
      <c r="F153" s="48" t="str">
        <f t="shared" si="5"/>
        <v>ВА0000000088</v>
      </c>
      <c r="G153" s="50" t="s">
        <v>405</v>
      </c>
      <c r="H153" s="62">
        <v>1</v>
      </c>
      <c r="I153" s="62">
        <v>1</v>
      </c>
      <c r="J153" s="51">
        <f t="shared" si="4"/>
        <v>0</v>
      </c>
      <c r="K153" s="56" t="s">
        <v>810</v>
      </c>
      <c r="L153" s="57" t="s">
        <v>23</v>
      </c>
      <c r="M153" s="57" t="s">
        <v>23</v>
      </c>
      <c r="N153" s="56" t="s">
        <v>68</v>
      </c>
    </row>
    <row r="154" spans="1:14" s="26" customFormat="1" ht="62.4" hidden="1">
      <c r="A154" s="4" t="s">
        <v>856</v>
      </c>
      <c r="B154" s="60" t="s">
        <v>857</v>
      </c>
      <c r="C154" s="48" t="s">
        <v>23</v>
      </c>
      <c r="D154" s="52" t="s">
        <v>398</v>
      </c>
      <c r="E154" s="59" t="s">
        <v>858</v>
      </c>
      <c r="F154" s="48" t="str">
        <f t="shared" si="5"/>
        <v>ВА0000000087</v>
      </c>
      <c r="G154" s="50" t="s">
        <v>405</v>
      </c>
      <c r="H154" s="62">
        <v>1</v>
      </c>
      <c r="I154" s="62">
        <v>1</v>
      </c>
      <c r="J154" s="51">
        <f t="shared" si="4"/>
        <v>0</v>
      </c>
      <c r="K154" s="56" t="s">
        <v>810</v>
      </c>
      <c r="L154" s="57" t="s">
        <v>23</v>
      </c>
      <c r="M154" s="57" t="s">
        <v>23</v>
      </c>
      <c r="N154" s="56" t="s">
        <v>68</v>
      </c>
    </row>
    <row r="155" spans="1:14" s="26" customFormat="1" ht="55.2" hidden="1">
      <c r="A155" s="4" t="s">
        <v>859</v>
      </c>
      <c r="B155" s="60" t="s">
        <v>860</v>
      </c>
      <c r="C155" s="48" t="s">
        <v>23</v>
      </c>
      <c r="D155" s="52" t="s">
        <v>398</v>
      </c>
      <c r="E155" s="59" t="s">
        <v>861</v>
      </c>
      <c r="F155" s="48" t="str">
        <f t="shared" si="5"/>
        <v>ВА0000000075</v>
      </c>
      <c r="G155" s="50" t="s">
        <v>405</v>
      </c>
      <c r="H155" s="62">
        <v>1</v>
      </c>
      <c r="I155" s="62">
        <v>1</v>
      </c>
      <c r="J155" s="51">
        <f t="shared" si="4"/>
        <v>0</v>
      </c>
      <c r="K155" s="56" t="s">
        <v>862</v>
      </c>
      <c r="L155" s="57" t="s">
        <v>23</v>
      </c>
      <c r="M155" s="57" t="s">
        <v>23</v>
      </c>
      <c r="N155" s="56" t="s">
        <v>68</v>
      </c>
    </row>
    <row r="156" spans="1:14" s="26" customFormat="1" ht="55.2" hidden="1">
      <c r="A156" s="4" t="s">
        <v>863</v>
      </c>
      <c r="B156" s="59" t="s">
        <v>864</v>
      </c>
      <c r="C156" s="48" t="s">
        <v>23</v>
      </c>
      <c r="D156" s="52" t="s">
        <v>398</v>
      </c>
      <c r="E156" s="59" t="s">
        <v>865</v>
      </c>
      <c r="F156" s="48" t="str">
        <f t="shared" si="5"/>
        <v>000000000000123</v>
      </c>
      <c r="G156" s="50" t="s">
        <v>405</v>
      </c>
      <c r="H156" s="62">
        <v>15000</v>
      </c>
      <c r="I156" s="62">
        <v>500.04</v>
      </c>
      <c r="J156" s="51">
        <f t="shared" si="4"/>
        <v>14499.96</v>
      </c>
      <c r="K156" s="59" t="s">
        <v>810</v>
      </c>
      <c r="L156" s="57" t="s">
        <v>23</v>
      </c>
      <c r="M156" s="57" t="s">
        <v>23</v>
      </c>
      <c r="N156" s="56" t="s">
        <v>68</v>
      </c>
    </row>
    <row r="157" spans="1:14" s="26" customFormat="1" ht="62.25" hidden="1" customHeight="1">
      <c r="A157" s="4" t="s">
        <v>866</v>
      </c>
      <c r="B157" s="59" t="s">
        <v>847</v>
      </c>
      <c r="C157" s="48" t="s">
        <v>23</v>
      </c>
      <c r="D157" s="52" t="s">
        <v>398</v>
      </c>
      <c r="E157" s="59" t="s">
        <v>867</v>
      </c>
      <c r="F157" s="48" t="str">
        <f t="shared" si="5"/>
        <v>000000000000140</v>
      </c>
      <c r="G157" s="50" t="s">
        <v>405</v>
      </c>
      <c r="H157" s="62" t="s">
        <v>868</v>
      </c>
      <c r="I157" s="62">
        <v>59747</v>
      </c>
      <c r="J157" s="51" t="e">
        <f t="shared" si="4"/>
        <v>#VALUE!</v>
      </c>
      <c r="K157" s="59" t="s">
        <v>810</v>
      </c>
      <c r="L157" s="57" t="s">
        <v>23</v>
      </c>
      <c r="M157" s="57" t="s">
        <v>23</v>
      </c>
      <c r="N157" s="56" t="s">
        <v>68</v>
      </c>
    </row>
    <row r="158" spans="1:14" s="26" customFormat="1" ht="57" hidden="1" customHeight="1">
      <c r="A158" s="4" t="s">
        <v>869</v>
      </c>
      <c r="B158" s="59" t="s">
        <v>870</v>
      </c>
      <c r="C158" s="48" t="s">
        <v>23</v>
      </c>
      <c r="D158" s="52" t="s">
        <v>398</v>
      </c>
      <c r="E158" s="59" t="s">
        <v>871</v>
      </c>
      <c r="F158" s="48" t="str">
        <f t="shared" si="5"/>
        <v>000000000000141</v>
      </c>
      <c r="G158" s="50" t="s">
        <v>405</v>
      </c>
      <c r="H158" s="102" t="s">
        <v>872</v>
      </c>
      <c r="I158" s="102">
        <v>102898</v>
      </c>
      <c r="J158" s="115" t="e">
        <f t="shared" si="4"/>
        <v>#VALUE!</v>
      </c>
      <c r="K158" s="59" t="s">
        <v>810</v>
      </c>
      <c r="L158" s="57" t="s">
        <v>23</v>
      </c>
      <c r="M158" s="57" t="s">
        <v>23</v>
      </c>
      <c r="N158" s="56" t="s">
        <v>68</v>
      </c>
    </row>
    <row r="159" spans="1:14" s="26" customFormat="1" ht="58.5" hidden="1" customHeight="1">
      <c r="A159" s="4" t="s">
        <v>873</v>
      </c>
      <c r="B159" s="59" t="s">
        <v>874</v>
      </c>
      <c r="C159" s="48" t="s">
        <v>23</v>
      </c>
      <c r="D159" s="52" t="s">
        <v>398</v>
      </c>
      <c r="E159" s="59" t="s">
        <v>875</v>
      </c>
      <c r="F159" s="48" t="str">
        <f t="shared" si="5"/>
        <v>000000000000154</v>
      </c>
      <c r="G159" s="50" t="s">
        <v>405</v>
      </c>
      <c r="H159" s="62" t="s">
        <v>876</v>
      </c>
      <c r="I159" s="62">
        <v>182866</v>
      </c>
      <c r="J159" s="51" t="e">
        <f t="shared" si="4"/>
        <v>#VALUE!</v>
      </c>
      <c r="K159" s="59" t="s">
        <v>810</v>
      </c>
      <c r="L159" s="57" t="s">
        <v>23</v>
      </c>
      <c r="M159" s="57" t="s">
        <v>23</v>
      </c>
      <c r="N159" s="56" t="s">
        <v>68</v>
      </c>
    </row>
    <row r="160" spans="1:14" s="26" customFormat="1" ht="55.2" hidden="1">
      <c r="A160" s="4" t="s">
        <v>877</v>
      </c>
      <c r="B160" s="59" t="s">
        <v>878</v>
      </c>
      <c r="C160" s="48" t="s">
        <v>23</v>
      </c>
      <c r="D160" s="52" t="s">
        <v>398</v>
      </c>
      <c r="E160" s="59" t="s">
        <v>879</v>
      </c>
      <c r="F160" s="48" t="str">
        <f t="shared" si="5"/>
        <v>000000000000153</v>
      </c>
      <c r="G160" s="50" t="s">
        <v>405</v>
      </c>
      <c r="H160" s="62" t="s">
        <v>876</v>
      </c>
      <c r="I160" s="62">
        <v>182866</v>
      </c>
      <c r="J160" s="51" t="e">
        <f t="shared" si="4"/>
        <v>#VALUE!</v>
      </c>
      <c r="K160" s="59" t="s">
        <v>810</v>
      </c>
      <c r="L160" s="57" t="s">
        <v>23</v>
      </c>
      <c r="M160" s="57" t="s">
        <v>23</v>
      </c>
      <c r="N160" s="56" t="s">
        <v>68</v>
      </c>
    </row>
    <row r="161" spans="1:14" s="26" customFormat="1" ht="55.2" hidden="1">
      <c r="A161" s="4" t="s">
        <v>880</v>
      </c>
      <c r="B161" s="59" t="s">
        <v>881</v>
      </c>
      <c r="C161" s="48" t="s">
        <v>23</v>
      </c>
      <c r="D161" s="52" t="s">
        <v>398</v>
      </c>
      <c r="E161" s="59" t="s">
        <v>882</v>
      </c>
      <c r="F161" s="48" t="str">
        <f t="shared" si="5"/>
        <v>000000000000155</v>
      </c>
      <c r="G161" s="50" t="s">
        <v>405</v>
      </c>
      <c r="H161" s="62" t="s">
        <v>883</v>
      </c>
      <c r="I161" s="62">
        <v>11798.53</v>
      </c>
      <c r="J161" s="51" t="e">
        <f t="shared" si="4"/>
        <v>#VALUE!</v>
      </c>
      <c r="K161" s="59" t="s">
        <v>810</v>
      </c>
      <c r="L161" s="57" t="s">
        <v>23</v>
      </c>
      <c r="M161" s="57" t="s">
        <v>23</v>
      </c>
      <c r="N161" s="56" t="s">
        <v>68</v>
      </c>
    </row>
    <row r="162" spans="1:14" s="26" customFormat="1" ht="55.5" hidden="1" customHeight="1">
      <c r="A162" s="4" t="s">
        <v>884</v>
      </c>
      <c r="B162" s="60" t="s">
        <v>885</v>
      </c>
      <c r="C162" s="48" t="s">
        <v>23</v>
      </c>
      <c r="D162" s="52" t="s">
        <v>398</v>
      </c>
      <c r="E162" s="59" t="s">
        <v>886</v>
      </c>
      <c r="F162" s="48" t="str">
        <f t="shared" si="5"/>
        <v>031000006</v>
      </c>
      <c r="G162" s="50" t="s">
        <v>405</v>
      </c>
      <c r="H162" s="62" t="s">
        <v>887</v>
      </c>
      <c r="I162" s="62">
        <v>312956.92</v>
      </c>
      <c r="J162" s="51" t="e">
        <f t="shared" si="4"/>
        <v>#VALUE!</v>
      </c>
      <c r="K162" s="59" t="s">
        <v>888</v>
      </c>
      <c r="L162" s="57" t="s">
        <v>23</v>
      </c>
      <c r="M162" s="57" t="s">
        <v>23</v>
      </c>
      <c r="N162" s="56" t="s">
        <v>68</v>
      </c>
    </row>
    <row r="163" spans="1:14" s="26" customFormat="1" ht="69.75" hidden="1" customHeight="1">
      <c r="A163" s="4" t="s">
        <v>889</v>
      </c>
      <c r="B163" s="60" t="s">
        <v>890</v>
      </c>
      <c r="C163" s="48" t="s">
        <v>23</v>
      </c>
      <c r="D163" s="52" t="s">
        <v>398</v>
      </c>
      <c r="E163" s="59" t="s">
        <v>891</v>
      </c>
      <c r="F163" s="48" t="str">
        <f t="shared" si="5"/>
        <v>ВА0000000074</v>
      </c>
      <c r="G163" s="50" t="s">
        <v>405</v>
      </c>
      <c r="H163" s="62">
        <v>1</v>
      </c>
      <c r="I163" s="62">
        <v>1</v>
      </c>
      <c r="J163" s="51">
        <f t="shared" si="4"/>
        <v>0</v>
      </c>
      <c r="K163" s="59" t="s">
        <v>810</v>
      </c>
      <c r="L163" s="57" t="s">
        <v>23</v>
      </c>
      <c r="M163" s="57" t="s">
        <v>23</v>
      </c>
      <c r="N163" s="56" t="s">
        <v>68</v>
      </c>
    </row>
    <row r="164" spans="1:14" s="26" customFormat="1" ht="57.75" hidden="1" customHeight="1">
      <c r="A164" s="4" t="s">
        <v>892</v>
      </c>
      <c r="B164" s="60" t="s">
        <v>893</v>
      </c>
      <c r="C164" s="48" t="s">
        <v>23</v>
      </c>
      <c r="D164" s="52" t="s">
        <v>398</v>
      </c>
      <c r="E164" s="59" t="s">
        <v>894</v>
      </c>
      <c r="F164" s="48" t="str">
        <f t="shared" si="5"/>
        <v>ВА0000000089</v>
      </c>
      <c r="G164" s="50" t="s">
        <v>405</v>
      </c>
      <c r="H164" s="62">
        <v>1</v>
      </c>
      <c r="I164" s="62">
        <v>1</v>
      </c>
      <c r="J164" s="51">
        <f t="shared" si="4"/>
        <v>0</v>
      </c>
      <c r="K164" s="56" t="s">
        <v>895</v>
      </c>
      <c r="L164" s="57" t="s">
        <v>23</v>
      </c>
      <c r="M164" s="57" t="s">
        <v>23</v>
      </c>
      <c r="N164" s="56" t="s">
        <v>68</v>
      </c>
    </row>
    <row r="165" spans="1:14" s="26" customFormat="1" ht="65.25" hidden="1" customHeight="1">
      <c r="A165" s="4" t="s">
        <v>896</v>
      </c>
      <c r="B165" s="59" t="s">
        <v>897</v>
      </c>
      <c r="C165" s="48" t="s">
        <v>23</v>
      </c>
      <c r="D165" s="52" t="s">
        <v>398</v>
      </c>
      <c r="E165" s="59" t="s">
        <v>898</v>
      </c>
      <c r="F165" s="48" t="str">
        <f t="shared" si="5"/>
        <v>000000000000158</v>
      </c>
      <c r="G165" s="50" t="s">
        <v>405</v>
      </c>
      <c r="H165" s="62" t="s">
        <v>899</v>
      </c>
      <c r="I165" s="62">
        <v>106105</v>
      </c>
      <c r="J165" s="51" t="e">
        <f t="shared" si="4"/>
        <v>#VALUE!</v>
      </c>
      <c r="K165" s="56" t="s">
        <v>810</v>
      </c>
      <c r="L165" s="57" t="s">
        <v>23</v>
      </c>
      <c r="M165" s="57" t="s">
        <v>23</v>
      </c>
      <c r="N165" s="56" t="s">
        <v>68</v>
      </c>
    </row>
    <row r="166" spans="1:14" s="29" customFormat="1" ht="60.75" customHeight="1">
      <c r="A166" s="84" t="s">
        <v>900</v>
      </c>
      <c r="B166" s="103" t="s">
        <v>901</v>
      </c>
      <c r="C166" s="86" t="s">
        <v>23</v>
      </c>
      <c r="D166" s="87" t="s">
        <v>398</v>
      </c>
      <c r="E166" s="103" t="s">
        <v>902</v>
      </c>
      <c r="F166" s="86" t="str">
        <f t="shared" si="5"/>
        <v xml:space="preserve">ВА0000000530                  </v>
      </c>
      <c r="G166" s="89" t="s">
        <v>405</v>
      </c>
      <c r="H166" s="104">
        <v>31999</v>
      </c>
      <c r="I166" s="90">
        <v>31999</v>
      </c>
      <c r="J166" s="98">
        <f t="shared" si="4"/>
        <v>0</v>
      </c>
      <c r="K166" s="100" t="s">
        <v>903</v>
      </c>
      <c r="L166" s="99" t="s">
        <v>23</v>
      </c>
      <c r="M166" s="99" t="s">
        <v>23</v>
      </c>
      <c r="N166" s="100" t="s">
        <v>68</v>
      </c>
    </row>
    <row r="167" spans="1:14" s="30" customFormat="1" ht="58.5" customHeight="1">
      <c r="A167" s="105" t="s">
        <v>904</v>
      </c>
      <c r="B167" s="106" t="s">
        <v>905</v>
      </c>
      <c r="C167" s="107" t="s">
        <v>23</v>
      </c>
      <c r="D167" s="108" t="s">
        <v>398</v>
      </c>
      <c r="E167" s="106" t="s">
        <v>906</v>
      </c>
      <c r="F167" s="107" t="str">
        <f t="shared" si="5"/>
        <v xml:space="preserve">ВА0000000759            </v>
      </c>
      <c r="G167" s="109" t="s">
        <v>405</v>
      </c>
      <c r="H167" s="104">
        <v>264266.32</v>
      </c>
      <c r="I167" s="90">
        <v>264266.32</v>
      </c>
      <c r="J167" s="98">
        <f t="shared" si="4"/>
        <v>0</v>
      </c>
      <c r="K167" s="116" t="s">
        <v>810</v>
      </c>
      <c r="L167" s="117" t="s">
        <v>23</v>
      </c>
      <c r="M167" s="117" t="s">
        <v>23</v>
      </c>
      <c r="N167" s="116" t="s">
        <v>68</v>
      </c>
    </row>
    <row r="168" spans="1:14" s="29" customFormat="1" ht="78">
      <c r="A168" s="84" t="s">
        <v>907</v>
      </c>
      <c r="B168" s="103" t="s">
        <v>908</v>
      </c>
      <c r="C168" s="86" t="s">
        <v>23</v>
      </c>
      <c r="D168" s="87" t="s">
        <v>398</v>
      </c>
      <c r="E168" s="103" t="s">
        <v>909</v>
      </c>
      <c r="F168" s="86" t="str">
        <f t="shared" si="5"/>
        <v xml:space="preserve">ВА0000000296                  </v>
      </c>
      <c r="G168" s="89" t="s">
        <v>405</v>
      </c>
      <c r="H168" s="104">
        <v>70800</v>
      </c>
      <c r="I168" s="90">
        <v>70800</v>
      </c>
      <c r="J168" s="98">
        <f t="shared" si="4"/>
        <v>0</v>
      </c>
      <c r="K168" s="88" t="s">
        <v>910</v>
      </c>
      <c r="L168" s="99" t="s">
        <v>23</v>
      </c>
      <c r="M168" s="99" t="s">
        <v>23</v>
      </c>
      <c r="N168" s="100" t="s">
        <v>68</v>
      </c>
    </row>
    <row r="169" spans="1:14" s="29" customFormat="1" ht="55.2">
      <c r="A169" s="84" t="s">
        <v>911</v>
      </c>
      <c r="B169" s="103" t="s">
        <v>912</v>
      </c>
      <c r="C169" s="86" t="s">
        <v>23</v>
      </c>
      <c r="D169" s="87" t="s">
        <v>398</v>
      </c>
      <c r="E169" s="103" t="s">
        <v>913</v>
      </c>
      <c r="F169" s="86" t="str">
        <f t="shared" si="5"/>
        <v xml:space="preserve">ВА0000000066                  </v>
      </c>
      <c r="G169" s="89" t="s">
        <v>405</v>
      </c>
      <c r="H169" s="104">
        <v>87000</v>
      </c>
      <c r="I169" s="90">
        <v>46762.5</v>
      </c>
      <c r="J169" s="98">
        <f t="shared" si="4"/>
        <v>40237.5</v>
      </c>
      <c r="K169" s="88" t="s">
        <v>914</v>
      </c>
      <c r="L169" s="99" t="s">
        <v>23</v>
      </c>
      <c r="M169" s="99" t="s">
        <v>23</v>
      </c>
      <c r="N169" s="100" t="s">
        <v>68</v>
      </c>
    </row>
    <row r="170" spans="1:14" s="29" customFormat="1" ht="62.25" customHeight="1">
      <c r="A170" s="84" t="s">
        <v>915</v>
      </c>
      <c r="B170" s="103" t="s">
        <v>916</v>
      </c>
      <c r="C170" s="86" t="s">
        <v>23</v>
      </c>
      <c r="D170" s="87" t="s">
        <v>398</v>
      </c>
      <c r="E170" s="103" t="s">
        <v>917</v>
      </c>
      <c r="F170" s="86" t="str">
        <f t="shared" si="5"/>
        <v xml:space="preserve">ВА0000000540                  </v>
      </c>
      <c r="G170" s="89" t="s">
        <v>405</v>
      </c>
      <c r="H170" s="104">
        <v>144400</v>
      </c>
      <c r="I170" s="90">
        <v>144400</v>
      </c>
      <c r="J170" s="98">
        <f t="shared" si="4"/>
        <v>0</v>
      </c>
      <c r="K170" s="100" t="s">
        <v>903</v>
      </c>
      <c r="L170" s="99" t="s">
        <v>23</v>
      </c>
      <c r="M170" s="99" t="s">
        <v>23</v>
      </c>
      <c r="N170" s="100" t="s">
        <v>68</v>
      </c>
    </row>
    <row r="171" spans="1:14" s="29" customFormat="1" ht="54.75" customHeight="1">
      <c r="A171" s="84" t="s">
        <v>918</v>
      </c>
      <c r="B171" s="103" t="s">
        <v>919</v>
      </c>
      <c r="C171" s="86" t="s">
        <v>23</v>
      </c>
      <c r="D171" s="87" t="s">
        <v>398</v>
      </c>
      <c r="E171" s="103" t="s">
        <v>920</v>
      </c>
      <c r="F171" s="86" t="str">
        <f t="shared" si="5"/>
        <v xml:space="preserve">ВА0000000071                  </v>
      </c>
      <c r="G171" s="89" t="s">
        <v>405</v>
      </c>
      <c r="H171" s="104">
        <v>55900</v>
      </c>
      <c r="I171" s="90">
        <v>55900</v>
      </c>
      <c r="J171" s="98">
        <f t="shared" si="4"/>
        <v>0</v>
      </c>
      <c r="K171" s="88" t="s">
        <v>921</v>
      </c>
      <c r="L171" s="99" t="s">
        <v>23</v>
      </c>
      <c r="M171" s="99" t="s">
        <v>23</v>
      </c>
      <c r="N171" s="100" t="s">
        <v>68</v>
      </c>
    </row>
    <row r="172" spans="1:14" s="29" customFormat="1" ht="57.75" customHeight="1">
      <c r="A172" s="84" t="s">
        <v>922</v>
      </c>
      <c r="B172" s="103" t="s">
        <v>923</v>
      </c>
      <c r="C172" s="86" t="s">
        <v>23</v>
      </c>
      <c r="D172" s="87" t="s">
        <v>398</v>
      </c>
      <c r="E172" s="103" t="s">
        <v>924</v>
      </c>
      <c r="F172" s="86" t="str">
        <f t="shared" si="5"/>
        <v xml:space="preserve">ВА0000000493                  </v>
      </c>
      <c r="G172" s="89" t="s">
        <v>405</v>
      </c>
      <c r="H172" s="104">
        <v>151821</v>
      </c>
      <c r="I172" s="90">
        <v>139169.25</v>
      </c>
      <c r="J172" s="98">
        <f t="shared" si="4"/>
        <v>12651.75</v>
      </c>
      <c r="K172" s="100" t="s">
        <v>925</v>
      </c>
      <c r="L172" s="99" t="s">
        <v>23</v>
      </c>
      <c r="M172" s="99" t="s">
        <v>23</v>
      </c>
      <c r="N172" s="100" t="s">
        <v>68</v>
      </c>
    </row>
    <row r="173" spans="1:14" s="29" customFormat="1" ht="55.2">
      <c r="A173" s="84" t="s">
        <v>926</v>
      </c>
      <c r="B173" s="103" t="s">
        <v>927</v>
      </c>
      <c r="C173" s="86" t="s">
        <v>23</v>
      </c>
      <c r="D173" s="87" t="s">
        <v>398</v>
      </c>
      <c r="E173" s="103" t="s">
        <v>928</v>
      </c>
      <c r="F173" s="86" t="str">
        <f t="shared" si="5"/>
        <v xml:space="preserve">ВА0000000104                  </v>
      </c>
      <c r="G173" s="89" t="s">
        <v>405</v>
      </c>
      <c r="H173" s="104">
        <v>9272.44</v>
      </c>
      <c r="I173" s="90">
        <v>9272.44</v>
      </c>
      <c r="J173" s="98">
        <f t="shared" si="4"/>
        <v>0</v>
      </c>
      <c r="K173" s="100" t="s">
        <v>929</v>
      </c>
      <c r="L173" s="99" t="s">
        <v>23</v>
      </c>
      <c r="M173" s="99" t="s">
        <v>23</v>
      </c>
      <c r="N173" s="100" t="s">
        <v>68</v>
      </c>
    </row>
    <row r="174" spans="1:14" s="29" customFormat="1" ht="55.2">
      <c r="A174" s="84" t="s">
        <v>930</v>
      </c>
      <c r="B174" s="103" t="s">
        <v>931</v>
      </c>
      <c r="C174" s="86" t="s">
        <v>23</v>
      </c>
      <c r="D174" s="87" t="s">
        <v>398</v>
      </c>
      <c r="E174" s="103" t="s">
        <v>932</v>
      </c>
      <c r="F174" s="86" t="str">
        <f t="shared" si="5"/>
        <v>ВА0000000105</v>
      </c>
      <c r="G174" s="89" t="s">
        <v>405</v>
      </c>
      <c r="H174" s="104">
        <v>9272.44</v>
      </c>
      <c r="I174" s="90">
        <v>9272.44</v>
      </c>
      <c r="J174" s="98">
        <f t="shared" si="4"/>
        <v>0</v>
      </c>
      <c r="K174" s="100" t="s">
        <v>929</v>
      </c>
      <c r="L174" s="99" t="s">
        <v>23</v>
      </c>
      <c r="M174" s="99" t="s">
        <v>23</v>
      </c>
      <c r="N174" s="100" t="s">
        <v>68</v>
      </c>
    </row>
    <row r="175" spans="1:14" s="29" customFormat="1" ht="55.2">
      <c r="A175" s="84" t="s">
        <v>933</v>
      </c>
      <c r="B175" s="103" t="s">
        <v>934</v>
      </c>
      <c r="C175" s="86" t="s">
        <v>23</v>
      </c>
      <c r="D175" s="87" t="s">
        <v>398</v>
      </c>
      <c r="E175" s="103" t="s">
        <v>935</v>
      </c>
      <c r="F175" s="86" t="str">
        <f t="shared" si="5"/>
        <v>ВА0000000106</v>
      </c>
      <c r="G175" s="89" t="s">
        <v>405</v>
      </c>
      <c r="H175" s="104">
        <v>9272.44</v>
      </c>
      <c r="I175" s="90">
        <v>9272.44</v>
      </c>
      <c r="J175" s="98">
        <f t="shared" si="4"/>
        <v>0</v>
      </c>
      <c r="K175" s="100" t="s">
        <v>929</v>
      </c>
      <c r="L175" s="99" t="s">
        <v>23</v>
      </c>
      <c r="M175" s="99" t="s">
        <v>23</v>
      </c>
      <c r="N175" s="100" t="s">
        <v>68</v>
      </c>
    </row>
    <row r="176" spans="1:14" s="29" customFormat="1" ht="55.2">
      <c r="A176" s="84" t="s">
        <v>936</v>
      </c>
      <c r="B176" s="103" t="s">
        <v>937</v>
      </c>
      <c r="C176" s="86" t="s">
        <v>23</v>
      </c>
      <c r="D176" s="87" t="s">
        <v>398</v>
      </c>
      <c r="E176" s="103" t="s">
        <v>938</v>
      </c>
      <c r="F176" s="86" t="str">
        <f t="shared" si="5"/>
        <v>ВА0000000107</v>
      </c>
      <c r="G176" s="89" t="s">
        <v>405</v>
      </c>
      <c r="H176" s="104">
        <v>9272.44</v>
      </c>
      <c r="I176" s="90">
        <v>9272.44</v>
      </c>
      <c r="J176" s="98">
        <f t="shared" si="4"/>
        <v>0</v>
      </c>
      <c r="K176" s="100" t="s">
        <v>929</v>
      </c>
      <c r="L176" s="99" t="s">
        <v>23</v>
      </c>
      <c r="M176" s="99" t="s">
        <v>23</v>
      </c>
      <c r="N176" s="100" t="s">
        <v>68</v>
      </c>
    </row>
    <row r="177" spans="1:14" s="29" customFormat="1" ht="55.2">
      <c r="A177" s="84" t="s">
        <v>939</v>
      </c>
      <c r="B177" s="103" t="s">
        <v>940</v>
      </c>
      <c r="C177" s="86" t="s">
        <v>23</v>
      </c>
      <c r="D177" s="87" t="s">
        <v>398</v>
      </c>
      <c r="E177" s="103" t="s">
        <v>941</v>
      </c>
      <c r="F177" s="86" t="str">
        <f t="shared" si="5"/>
        <v>ВА0000000755</v>
      </c>
      <c r="G177" s="89" t="s">
        <v>405</v>
      </c>
      <c r="H177" s="104">
        <v>29150</v>
      </c>
      <c r="I177" s="90">
        <v>29150</v>
      </c>
      <c r="J177" s="98">
        <f t="shared" si="4"/>
        <v>0</v>
      </c>
      <c r="K177" s="100" t="s">
        <v>929</v>
      </c>
      <c r="L177" s="99" t="s">
        <v>23</v>
      </c>
      <c r="M177" s="99" t="s">
        <v>23</v>
      </c>
      <c r="N177" s="100" t="s">
        <v>68</v>
      </c>
    </row>
    <row r="178" spans="1:14" s="26" customFormat="1" ht="58.5" hidden="1" customHeight="1">
      <c r="A178" s="4" t="s">
        <v>942</v>
      </c>
      <c r="B178" s="110" t="s">
        <v>943</v>
      </c>
      <c r="C178" s="48" t="s">
        <v>23</v>
      </c>
      <c r="D178" s="52" t="s">
        <v>398</v>
      </c>
      <c r="E178" s="110" t="s">
        <v>944</v>
      </c>
      <c r="F178" s="48" t="str">
        <f t="shared" si="5"/>
        <v xml:space="preserve">ВА0000000666                  </v>
      </c>
      <c r="G178" s="50" t="s">
        <v>405</v>
      </c>
      <c r="H178" s="111">
        <v>57900</v>
      </c>
      <c r="I178" s="62">
        <v>57900</v>
      </c>
      <c r="J178" s="51">
        <f t="shared" si="4"/>
        <v>0</v>
      </c>
      <c r="K178" s="59" t="s">
        <v>945</v>
      </c>
      <c r="L178" s="57" t="s">
        <v>23</v>
      </c>
      <c r="M178" s="57" t="s">
        <v>23</v>
      </c>
      <c r="N178" s="56" t="s">
        <v>68</v>
      </c>
    </row>
    <row r="179" spans="1:14" s="28" customFormat="1" ht="106.5" hidden="1" customHeight="1">
      <c r="A179" s="74" t="s">
        <v>946</v>
      </c>
      <c r="B179" s="78" t="s">
        <v>947</v>
      </c>
      <c r="C179" s="76" t="s">
        <v>23</v>
      </c>
      <c r="D179" s="77" t="s">
        <v>398</v>
      </c>
      <c r="E179" s="112" t="s">
        <v>948</v>
      </c>
      <c r="F179" s="78" t="s">
        <v>947</v>
      </c>
      <c r="G179" s="79" t="s">
        <v>405</v>
      </c>
      <c r="H179" s="113">
        <v>180000</v>
      </c>
      <c r="I179" s="62">
        <v>6000</v>
      </c>
      <c r="J179" s="51">
        <f t="shared" si="4"/>
        <v>174000</v>
      </c>
      <c r="K179" s="78" t="s">
        <v>401</v>
      </c>
      <c r="L179" s="96"/>
      <c r="M179" s="96"/>
      <c r="N179" s="95" t="s">
        <v>68</v>
      </c>
    </row>
    <row r="180" spans="1:14" s="28" customFormat="1" ht="96.75" hidden="1" customHeight="1">
      <c r="A180" s="74" t="s">
        <v>949</v>
      </c>
      <c r="B180" s="78" t="s">
        <v>950</v>
      </c>
      <c r="C180" s="76" t="s">
        <v>23</v>
      </c>
      <c r="D180" s="77" t="s">
        <v>398</v>
      </c>
      <c r="E180" s="112" t="s">
        <v>951</v>
      </c>
      <c r="F180" s="78" t="s">
        <v>950</v>
      </c>
      <c r="G180" s="79" t="s">
        <v>405</v>
      </c>
      <c r="H180" s="113">
        <v>180000</v>
      </c>
      <c r="I180" s="62">
        <v>6000</v>
      </c>
      <c r="J180" s="51">
        <f t="shared" si="4"/>
        <v>174000</v>
      </c>
      <c r="K180" s="78" t="s">
        <v>401</v>
      </c>
      <c r="L180" s="96"/>
      <c r="M180" s="96"/>
      <c r="N180" s="95" t="s">
        <v>68</v>
      </c>
    </row>
    <row r="181" spans="1:14" s="28" customFormat="1" ht="108.75" hidden="1" customHeight="1">
      <c r="A181" s="74" t="s">
        <v>952</v>
      </c>
      <c r="B181" s="78" t="s">
        <v>953</v>
      </c>
      <c r="C181" s="76" t="s">
        <v>23</v>
      </c>
      <c r="D181" s="77" t="s">
        <v>398</v>
      </c>
      <c r="E181" s="112" t="s">
        <v>954</v>
      </c>
      <c r="F181" s="78" t="s">
        <v>953</v>
      </c>
      <c r="G181" s="79" t="s">
        <v>405</v>
      </c>
      <c r="H181" s="113">
        <v>130000</v>
      </c>
      <c r="I181" s="62">
        <v>4333.32</v>
      </c>
      <c r="J181" s="51">
        <f t="shared" si="4"/>
        <v>125666.68</v>
      </c>
      <c r="K181" s="78" t="s">
        <v>401</v>
      </c>
      <c r="L181" s="96"/>
      <c r="M181" s="96"/>
      <c r="N181" s="95" t="s">
        <v>68</v>
      </c>
    </row>
    <row r="182" spans="1:14" s="28" customFormat="1" ht="115.5" hidden="1" customHeight="1">
      <c r="A182" s="74" t="s">
        <v>955</v>
      </c>
      <c r="B182" s="78" t="s">
        <v>716</v>
      </c>
      <c r="C182" s="76" t="s">
        <v>23</v>
      </c>
      <c r="D182" s="77" t="s">
        <v>398</v>
      </c>
      <c r="E182" s="112" t="s">
        <v>956</v>
      </c>
      <c r="F182" s="78" t="s">
        <v>716</v>
      </c>
      <c r="G182" s="79" t="s">
        <v>405</v>
      </c>
      <c r="H182" s="113">
        <v>190000</v>
      </c>
      <c r="I182" s="62">
        <v>6333.36</v>
      </c>
      <c r="J182" s="51">
        <f t="shared" si="4"/>
        <v>183666.64</v>
      </c>
      <c r="K182" s="78" t="s">
        <v>401</v>
      </c>
      <c r="L182" s="96"/>
      <c r="M182" s="96"/>
      <c r="N182" s="95" t="s">
        <v>68</v>
      </c>
    </row>
    <row r="183" spans="1:14" s="28" customFormat="1" ht="101.25" hidden="1" customHeight="1">
      <c r="A183" s="74" t="s">
        <v>957</v>
      </c>
      <c r="B183" s="78" t="s">
        <v>958</v>
      </c>
      <c r="C183" s="76" t="s">
        <v>23</v>
      </c>
      <c r="D183" s="77" t="s">
        <v>398</v>
      </c>
      <c r="E183" s="112" t="s">
        <v>959</v>
      </c>
      <c r="F183" s="78" t="s">
        <v>958</v>
      </c>
      <c r="G183" s="79" t="s">
        <v>405</v>
      </c>
      <c r="H183" s="113">
        <v>250000</v>
      </c>
      <c r="I183" s="62">
        <v>8333.2800000000007</v>
      </c>
      <c r="J183" s="51">
        <f t="shared" si="4"/>
        <v>241666.72</v>
      </c>
      <c r="K183" s="78" t="s">
        <v>401</v>
      </c>
      <c r="L183" s="96"/>
      <c r="M183" s="96"/>
      <c r="N183" s="95" t="s">
        <v>68</v>
      </c>
    </row>
    <row r="184" spans="1:14" s="28" customFormat="1" ht="113.25" hidden="1" customHeight="1">
      <c r="A184" s="74" t="s">
        <v>960</v>
      </c>
      <c r="B184" s="78" t="s">
        <v>961</v>
      </c>
      <c r="C184" s="76" t="s">
        <v>23</v>
      </c>
      <c r="D184" s="77" t="s">
        <v>398</v>
      </c>
      <c r="E184" s="112" t="s">
        <v>962</v>
      </c>
      <c r="F184" s="78" t="s">
        <v>961</v>
      </c>
      <c r="G184" s="79" t="s">
        <v>405</v>
      </c>
      <c r="H184" s="113">
        <v>250000</v>
      </c>
      <c r="I184" s="62">
        <v>8333.32</v>
      </c>
      <c r="J184" s="51">
        <f t="shared" si="4"/>
        <v>241666.68</v>
      </c>
      <c r="K184" s="78" t="s">
        <v>401</v>
      </c>
      <c r="L184" s="96"/>
      <c r="M184" s="96"/>
      <c r="N184" s="95" t="s">
        <v>68</v>
      </c>
    </row>
    <row r="185" spans="1:14" s="28" customFormat="1" ht="102.75" hidden="1" customHeight="1">
      <c r="A185" s="74" t="s">
        <v>963</v>
      </c>
      <c r="B185" s="78" t="s">
        <v>964</v>
      </c>
      <c r="C185" s="76" t="s">
        <v>23</v>
      </c>
      <c r="D185" s="77" t="s">
        <v>398</v>
      </c>
      <c r="E185" s="112" t="s">
        <v>965</v>
      </c>
      <c r="F185" s="78" t="s">
        <v>964</v>
      </c>
      <c r="G185" s="79" t="s">
        <v>405</v>
      </c>
      <c r="H185" s="113">
        <v>220000</v>
      </c>
      <c r="I185" s="62">
        <v>7333.32</v>
      </c>
      <c r="J185" s="51">
        <f t="shared" si="4"/>
        <v>212666.68</v>
      </c>
      <c r="K185" s="78" t="s">
        <v>401</v>
      </c>
      <c r="L185" s="96"/>
      <c r="M185" s="96"/>
      <c r="N185" s="95" t="s">
        <v>68</v>
      </c>
    </row>
    <row r="186" spans="1:14" s="28" customFormat="1" ht="98.25" hidden="1" customHeight="1">
      <c r="A186" s="74" t="s">
        <v>966</v>
      </c>
      <c r="B186" s="78" t="s">
        <v>967</v>
      </c>
      <c r="C186" s="76" t="s">
        <v>23</v>
      </c>
      <c r="D186" s="77" t="s">
        <v>398</v>
      </c>
      <c r="E186" s="112" t="s">
        <v>968</v>
      </c>
      <c r="F186" s="78" t="s">
        <v>967</v>
      </c>
      <c r="G186" s="79" t="s">
        <v>405</v>
      </c>
      <c r="H186" s="113">
        <v>190000</v>
      </c>
      <c r="I186" s="62">
        <v>6333.36</v>
      </c>
      <c r="J186" s="51">
        <f t="shared" si="4"/>
        <v>183666.64</v>
      </c>
      <c r="K186" s="78" t="s">
        <v>401</v>
      </c>
      <c r="L186" s="96"/>
      <c r="M186" s="96"/>
      <c r="N186" s="95" t="s">
        <v>68</v>
      </c>
    </row>
    <row r="187" spans="1:14" s="28" customFormat="1" ht="99" hidden="1" customHeight="1">
      <c r="A187" s="74" t="s">
        <v>969</v>
      </c>
      <c r="B187" s="78" t="s">
        <v>970</v>
      </c>
      <c r="C187" s="76" t="s">
        <v>23</v>
      </c>
      <c r="D187" s="77" t="s">
        <v>398</v>
      </c>
      <c r="E187" s="112" t="s">
        <v>971</v>
      </c>
      <c r="F187" s="78" t="s">
        <v>970</v>
      </c>
      <c r="G187" s="79" t="s">
        <v>405</v>
      </c>
      <c r="H187" s="113">
        <v>160000</v>
      </c>
      <c r="I187" s="62">
        <v>5333.28</v>
      </c>
      <c r="J187" s="51">
        <f t="shared" si="4"/>
        <v>154666.72</v>
      </c>
      <c r="K187" s="78" t="s">
        <v>401</v>
      </c>
      <c r="L187" s="96"/>
      <c r="M187" s="96"/>
      <c r="N187" s="95" t="s">
        <v>68</v>
      </c>
    </row>
    <row r="188" spans="1:14" s="28" customFormat="1" ht="102.75" hidden="1" customHeight="1">
      <c r="A188" s="74" t="s">
        <v>972</v>
      </c>
      <c r="B188" s="78" t="s">
        <v>973</v>
      </c>
      <c r="C188" s="76" t="s">
        <v>23</v>
      </c>
      <c r="D188" s="77" t="s">
        <v>398</v>
      </c>
      <c r="E188" s="112" t="s">
        <v>974</v>
      </c>
      <c r="F188" s="78" t="s">
        <v>973</v>
      </c>
      <c r="G188" s="79" t="s">
        <v>405</v>
      </c>
      <c r="H188" s="113">
        <v>360000</v>
      </c>
      <c r="I188" s="62">
        <v>12000</v>
      </c>
      <c r="J188" s="51">
        <f t="shared" si="4"/>
        <v>348000</v>
      </c>
      <c r="K188" s="78" t="s">
        <v>401</v>
      </c>
      <c r="L188" s="96"/>
      <c r="M188" s="96"/>
      <c r="N188" s="95" t="s">
        <v>68</v>
      </c>
    </row>
    <row r="189" spans="1:14" s="28" customFormat="1" ht="98.25" hidden="1" customHeight="1">
      <c r="A189" s="74" t="s">
        <v>975</v>
      </c>
      <c r="B189" s="78" t="s">
        <v>976</v>
      </c>
      <c r="C189" s="76" t="s">
        <v>23</v>
      </c>
      <c r="D189" s="77" t="s">
        <v>398</v>
      </c>
      <c r="E189" s="112" t="s">
        <v>977</v>
      </c>
      <c r="F189" s="78" t="s">
        <v>976</v>
      </c>
      <c r="G189" s="79" t="s">
        <v>405</v>
      </c>
      <c r="H189" s="113">
        <v>295000</v>
      </c>
      <c r="I189" s="62">
        <v>9833.2800000000007</v>
      </c>
      <c r="J189" s="51">
        <f t="shared" si="4"/>
        <v>285166.71999999997</v>
      </c>
      <c r="K189" s="78" t="s">
        <v>401</v>
      </c>
      <c r="L189" s="96"/>
      <c r="M189" s="96"/>
      <c r="N189" s="95" t="s">
        <v>68</v>
      </c>
    </row>
    <row r="190" spans="1:14" s="29" customFormat="1" ht="61.5" hidden="1" customHeight="1">
      <c r="A190" s="4" t="s">
        <v>978</v>
      </c>
      <c r="B190" s="110" t="s">
        <v>979</v>
      </c>
      <c r="C190" s="48" t="s">
        <v>23</v>
      </c>
      <c r="D190" s="52" t="s">
        <v>398</v>
      </c>
      <c r="E190" s="110" t="s">
        <v>980</v>
      </c>
      <c r="F190" s="48" t="str">
        <f>B190</f>
        <v xml:space="preserve">ВА0000000298                  </v>
      </c>
      <c r="G190" s="50" t="s">
        <v>405</v>
      </c>
      <c r="H190" s="111">
        <v>19250</v>
      </c>
      <c r="I190" s="62">
        <v>19250</v>
      </c>
      <c r="J190" s="51">
        <f t="shared" si="4"/>
        <v>0</v>
      </c>
      <c r="K190" s="56" t="s">
        <v>981</v>
      </c>
      <c r="L190" s="57" t="s">
        <v>23</v>
      </c>
      <c r="M190" s="57" t="s">
        <v>23</v>
      </c>
      <c r="N190" s="56" t="s">
        <v>982</v>
      </c>
    </row>
    <row r="191" spans="1:14" s="26" customFormat="1" ht="62.25" hidden="1" customHeight="1">
      <c r="A191" s="4" t="s">
        <v>983</v>
      </c>
      <c r="B191" s="110" t="s">
        <v>984</v>
      </c>
      <c r="C191" s="48" t="s">
        <v>23</v>
      </c>
      <c r="D191" s="52" t="s">
        <v>398</v>
      </c>
      <c r="E191" s="110" t="s">
        <v>985</v>
      </c>
      <c r="F191" s="48" t="str">
        <f t="shared" si="5"/>
        <v xml:space="preserve">ВА0000000676                  </v>
      </c>
      <c r="G191" s="50" t="s">
        <v>405</v>
      </c>
      <c r="H191" s="111">
        <v>70950</v>
      </c>
      <c r="I191" s="62">
        <v>70950</v>
      </c>
      <c r="J191" s="51">
        <f t="shared" si="4"/>
        <v>0</v>
      </c>
      <c r="K191" s="59" t="s">
        <v>986</v>
      </c>
      <c r="L191" s="57" t="s">
        <v>23</v>
      </c>
      <c r="M191" s="57" t="s">
        <v>23</v>
      </c>
      <c r="N191" s="56" t="s">
        <v>987</v>
      </c>
    </row>
    <row r="192" spans="1:14" s="26" customFormat="1" ht="60.75" hidden="1" customHeight="1">
      <c r="A192" s="4" t="s">
        <v>988</v>
      </c>
      <c r="B192" s="110" t="s">
        <v>989</v>
      </c>
      <c r="C192" s="48" t="s">
        <v>23</v>
      </c>
      <c r="D192" s="114" t="s">
        <v>398</v>
      </c>
      <c r="E192" s="110" t="s">
        <v>990</v>
      </c>
      <c r="F192" s="48" t="str">
        <f t="shared" si="5"/>
        <v xml:space="preserve">ВА0000000560                  </v>
      </c>
      <c r="G192" s="50" t="s">
        <v>405</v>
      </c>
      <c r="H192" s="111">
        <v>57920</v>
      </c>
      <c r="I192" s="62">
        <v>57920</v>
      </c>
      <c r="J192" s="51">
        <f t="shared" si="4"/>
        <v>0</v>
      </c>
      <c r="K192" s="59" t="s">
        <v>991</v>
      </c>
      <c r="L192" s="57" t="s">
        <v>23</v>
      </c>
      <c r="M192" s="57" t="s">
        <v>23</v>
      </c>
      <c r="N192" s="56" t="s">
        <v>987</v>
      </c>
    </row>
    <row r="193" spans="1:21" s="31" customFormat="1" ht="57" hidden="1" customHeight="1">
      <c r="A193" s="4" t="s">
        <v>992</v>
      </c>
      <c r="B193" s="110" t="s">
        <v>993</v>
      </c>
      <c r="C193" s="48" t="s">
        <v>23</v>
      </c>
      <c r="D193" s="114" t="s">
        <v>398</v>
      </c>
      <c r="E193" s="110" t="s">
        <v>994</v>
      </c>
      <c r="F193" s="48" t="str">
        <f t="shared" si="5"/>
        <v xml:space="preserve">ВА0000000661                  </v>
      </c>
      <c r="G193" s="50" t="s">
        <v>405</v>
      </c>
      <c r="H193" s="111">
        <v>69391</v>
      </c>
      <c r="I193" s="62">
        <v>69391</v>
      </c>
      <c r="J193" s="51">
        <f t="shared" si="4"/>
        <v>0</v>
      </c>
      <c r="K193" s="59" t="s">
        <v>995</v>
      </c>
      <c r="L193" s="57" t="s">
        <v>23</v>
      </c>
      <c r="M193" s="57" t="s">
        <v>23</v>
      </c>
      <c r="N193" s="56" t="s">
        <v>987</v>
      </c>
      <c r="O193" s="129"/>
      <c r="P193" s="129"/>
      <c r="Q193" s="129"/>
      <c r="R193" s="129"/>
      <c r="S193" s="129"/>
      <c r="T193" s="129"/>
      <c r="U193" s="129"/>
    </row>
    <row r="194" spans="1:21" s="31" customFormat="1" ht="63" hidden="1" customHeight="1">
      <c r="A194" s="4" t="s">
        <v>996</v>
      </c>
      <c r="B194" s="110" t="s">
        <v>997</v>
      </c>
      <c r="C194" s="48" t="s">
        <v>23</v>
      </c>
      <c r="D194" s="114" t="s">
        <v>398</v>
      </c>
      <c r="E194" s="110" t="s">
        <v>998</v>
      </c>
      <c r="F194" s="48" t="str">
        <f t="shared" si="5"/>
        <v xml:space="preserve">ВА0000000241                  </v>
      </c>
      <c r="G194" s="50" t="s">
        <v>405</v>
      </c>
      <c r="H194" s="111">
        <v>39210</v>
      </c>
      <c r="I194" s="62">
        <v>39210</v>
      </c>
      <c r="J194" s="51">
        <f t="shared" si="4"/>
        <v>0</v>
      </c>
      <c r="K194" s="59" t="s">
        <v>999</v>
      </c>
      <c r="L194" s="57" t="s">
        <v>23</v>
      </c>
      <c r="M194" s="57" t="s">
        <v>23</v>
      </c>
      <c r="N194" s="56" t="s">
        <v>987</v>
      </c>
    </row>
    <row r="195" spans="1:21" s="31" customFormat="1" ht="60.75" hidden="1" customHeight="1">
      <c r="A195" s="4" t="s">
        <v>1000</v>
      </c>
      <c r="B195" s="110" t="s">
        <v>1001</v>
      </c>
      <c r="C195" s="48" t="s">
        <v>23</v>
      </c>
      <c r="D195" s="114" t="s">
        <v>398</v>
      </c>
      <c r="E195" s="110" t="s">
        <v>1002</v>
      </c>
      <c r="F195" s="48" t="str">
        <f t="shared" si="5"/>
        <v xml:space="preserve">1010403100091                 </v>
      </c>
      <c r="G195" s="50" t="s">
        <v>405</v>
      </c>
      <c r="H195" s="111">
        <v>28017.919999999998</v>
      </c>
      <c r="I195" s="62">
        <v>28017.919999999998</v>
      </c>
      <c r="J195" s="51">
        <f t="shared" si="4"/>
        <v>0</v>
      </c>
      <c r="K195" s="59" t="s">
        <v>1003</v>
      </c>
      <c r="L195" s="57" t="s">
        <v>23</v>
      </c>
      <c r="M195" s="57" t="s">
        <v>23</v>
      </c>
      <c r="N195" s="56" t="s">
        <v>987</v>
      </c>
    </row>
    <row r="196" spans="1:21" s="31" customFormat="1" ht="55.2" hidden="1">
      <c r="A196" s="4" t="s">
        <v>1004</v>
      </c>
      <c r="B196" s="110" t="s">
        <v>1005</v>
      </c>
      <c r="C196" s="48" t="s">
        <v>23</v>
      </c>
      <c r="D196" s="114" t="s">
        <v>398</v>
      </c>
      <c r="E196" s="110" t="s">
        <v>1006</v>
      </c>
      <c r="F196" s="48" t="str">
        <f t="shared" si="5"/>
        <v xml:space="preserve">ВА00000000372                 </v>
      </c>
      <c r="G196" s="50" t="s">
        <v>405</v>
      </c>
      <c r="H196" s="111">
        <v>70159</v>
      </c>
      <c r="I196" s="62">
        <v>70159</v>
      </c>
      <c r="J196" s="51">
        <f t="shared" si="4"/>
        <v>0</v>
      </c>
      <c r="K196" s="59" t="s">
        <v>1007</v>
      </c>
      <c r="L196" s="57" t="s">
        <v>23</v>
      </c>
      <c r="M196" s="57" t="s">
        <v>23</v>
      </c>
      <c r="N196" s="56" t="s">
        <v>987</v>
      </c>
    </row>
    <row r="197" spans="1:21" s="31" customFormat="1" ht="55.2" hidden="1">
      <c r="A197" s="4" t="s">
        <v>1008</v>
      </c>
      <c r="B197" s="110" t="s">
        <v>1009</v>
      </c>
      <c r="C197" s="48" t="s">
        <v>23</v>
      </c>
      <c r="D197" s="114" t="s">
        <v>398</v>
      </c>
      <c r="E197" s="110" t="s">
        <v>1010</v>
      </c>
      <c r="F197" s="48" t="str">
        <f t="shared" si="5"/>
        <v xml:space="preserve">ВА0000000108                  </v>
      </c>
      <c r="G197" s="50" t="s">
        <v>405</v>
      </c>
      <c r="H197" s="111">
        <v>21190</v>
      </c>
      <c r="I197" s="62">
        <v>21190</v>
      </c>
      <c r="J197" s="51">
        <f t="shared" si="4"/>
        <v>0</v>
      </c>
      <c r="K197" s="56" t="s">
        <v>1011</v>
      </c>
      <c r="L197" s="57" t="s">
        <v>23</v>
      </c>
      <c r="M197" s="57" t="s">
        <v>23</v>
      </c>
      <c r="N197" s="56" t="s">
        <v>987</v>
      </c>
    </row>
    <row r="198" spans="1:21" s="31" customFormat="1" ht="55.2" hidden="1">
      <c r="A198" s="4" t="s">
        <v>1012</v>
      </c>
      <c r="B198" s="110" t="s">
        <v>1013</v>
      </c>
      <c r="C198" s="48" t="s">
        <v>23</v>
      </c>
      <c r="D198" s="114" t="s">
        <v>398</v>
      </c>
      <c r="E198" s="110" t="s">
        <v>1014</v>
      </c>
      <c r="F198" s="48" t="str">
        <f t="shared" si="5"/>
        <v xml:space="preserve">ВА0000000221                  </v>
      </c>
      <c r="G198" s="50" t="s">
        <v>405</v>
      </c>
      <c r="H198" s="111">
        <v>26990</v>
      </c>
      <c r="I198" s="62">
        <v>26990</v>
      </c>
      <c r="J198" s="51">
        <f t="shared" si="4"/>
        <v>0</v>
      </c>
      <c r="K198" s="56" t="s">
        <v>1015</v>
      </c>
      <c r="L198" s="57" t="s">
        <v>23</v>
      </c>
      <c r="M198" s="57" t="s">
        <v>23</v>
      </c>
      <c r="N198" s="56" t="s">
        <v>987</v>
      </c>
    </row>
    <row r="199" spans="1:21" s="31" customFormat="1" ht="62.4" hidden="1">
      <c r="A199" s="4" t="s">
        <v>1016</v>
      </c>
      <c r="B199" s="110" t="s">
        <v>1017</v>
      </c>
      <c r="C199" s="48" t="s">
        <v>23</v>
      </c>
      <c r="D199" s="114" t="s">
        <v>398</v>
      </c>
      <c r="E199" s="110" t="s">
        <v>1018</v>
      </c>
      <c r="F199" s="48" t="str">
        <f t="shared" si="5"/>
        <v xml:space="preserve">ВА0000000541                  </v>
      </c>
      <c r="G199" s="50" t="s">
        <v>405</v>
      </c>
      <c r="H199" s="111">
        <v>27999</v>
      </c>
      <c r="I199" s="62">
        <v>27999</v>
      </c>
      <c r="J199" s="51">
        <f t="shared" si="4"/>
        <v>0</v>
      </c>
      <c r="K199" s="56" t="s">
        <v>1019</v>
      </c>
      <c r="L199" s="57" t="s">
        <v>23</v>
      </c>
      <c r="M199" s="57" t="s">
        <v>23</v>
      </c>
      <c r="N199" s="56" t="s">
        <v>987</v>
      </c>
    </row>
    <row r="200" spans="1:21" s="31" customFormat="1" ht="55.2" hidden="1">
      <c r="A200" s="4" t="s">
        <v>1020</v>
      </c>
      <c r="B200" s="110" t="s">
        <v>1021</v>
      </c>
      <c r="C200" s="48" t="s">
        <v>23</v>
      </c>
      <c r="D200" s="114" t="s">
        <v>398</v>
      </c>
      <c r="E200" s="110" t="s">
        <v>1022</v>
      </c>
      <c r="F200" s="48" t="str">
        <f t="shared" si="5"/>
        <v xml:space="preserve">ВА0000000650                  </v>
      </c>
      <c r="G200" s="50" t="s">
        <v>405</v>
      </c>
      <c r="H200" s="111">
        <v>69999</v>
      </c>
      <c r="I200" s="62">
        <v>69999</v>
      </c>
      <c r="J200" s="51">
        <f t="shared" si="4"/>
        <v>0</v>
      </c>
      <c r="K200" s="56" t="s">
        <v>1023</v>
      </c>
      <c r="L200" s="57" t="s">
        <v>23</v>
      </c>
      <c r="M200" s="57" t="s">
        <v>23</v>
      </c>
      <c r="N200" s="56" t="s">
        <v>987</v>
      </c>
    </row>
    <row r="201" spans="1:21" s="31" customFormat="1" ht="55.2" hidden="1">
      <c r="A201" s="4" t="s">
        <v>1024</v>
      </c>
      <c r="B201" s="110" t="s">
        <v>1025</v>
      </c>
      <c r="C201" s="48" t="s">
        <v>23</v>
      </c>
      <c r="D201" s="114" t="s">
        <v>398</v>
      </c>
      <c r="E201" s="110" t="s">
        <v>1026</v>
      </c>
      <c r="F201" s="48" t="str">
        <f t="shared" si="5"/>
        <v xml:space="preserve">ВА0000000648                  </v>
      </c>
      <c r="G201" s="50" t="s">
        <v>405</v>
      </c>
      <c r="H201" s="111">
        <v>74750</v>
      </c>
      <c r="I201" s="62">
        <v>74750</v>
      </c>
      <c r="J201" s="51">
        <f t="shared" si="4"/>
        <v>0</v>
      </c>
      <c r="K201" s="59" t="s">
        <v>1027</v>
      </c>
      <c r="L201" s="57" t="s">
        <v>23</v>
      </c>
      <c r="M201" s="57" t="s">
        <v>23</v>
      </c>
      <c r="N201" s="56" t="s">
        <v>987</v>
      </c>
    </row>
    <row r="202" spans="1:21" s="31" customFormat="1" ht="55.2" hidden="1">
      <c r="A202" s="4" t="s">
        <v>1028</v>
      </c>
      <c r="B202" s="110" t="s">
        <v>1029</v>
      </c>
      <c r="C202" s="48" t="s">
        <v>23</v>
      </c>
      <c r="D202" s="114" t="s">
        <v>398</v>
      </c>
      <c r="E202" s="110" t="s">
        <v>1030</v>
      </c>
      <c r="F202" s="48" t="str">
        <f t="shared" si="5"/>
        <v xml:space="preserve">ВА0000000307                  </v>
      </c>
      <c r="G202" s="50" t="s">
        <v>405</v>
      </c>
      <c r="H202" s="111">
        <v>24500</v>
      </c>
      <c r="I202" s="62">
        <v>24500</v>
      </c>
      <c r="J202" s="51">
        <f t="shared" si="4"/>
        <v>0</v>
      </c>
      <c r="K202" s="59" t="s">
        <v>1031</v>
      </c>
      <c r="L202" s="57" t="s">
        <v>23</v>
      </c>
      <c r="M202" s="57" t="s">
        <v>23</v>
      </c>
      <c r="N202" s="56" t="s">
        <v>987</v>
      </c>
    </row>
    <row r="203" spans="1:21" s="31" customFormat="1" ht="65.25" hidden="1" customHeight="1">
      <c r="A203" s="4" t="s">
        <v>1032</v>
      </c>
      <c r="B203" s="110" t="s">
        <v>1033</v>
      </c>
      <c r="C203" s="48" t="s">
        <v>23</v>
      </c>
      <c r="D203" s="114" t="s">
        <v>398</v>
      </c>
      <c r="E203" s="110" t="s">
        <v>1034</v>
      </c>
      <c r="F203" s="48" t="str">
        <f t="shared" si="5"/>
        <v xml:space="preserve">ВА0000000308                  </v>
      </c>
      <c r="G203" s="50" t="s">
        <v>405</v>
      </c>
      <c r="H203" s="111">
        <v>24500</v>
      </c>
      <c r="I203" s="62">
        <v>24500</v>
      </c>
      <c r="J203" s="51">
        <f t="shared" si="4"/>
        <v>0</v>
      </c>
      <c r="K203" s="59" t="s">
        <v>1031</v>
      </c>
      <c r="L203" s="57" t="s">
        <v>23</v>
      </c>
      <c r="M203" s="57" t="s">
        <v>23</v>
      </c>
      <c r="N203" s="56" t="s">
        <v>987</v>
      </c>
    </row>
    <row r="204" spans="1:21" s="31" customFormat="1" ht="58.5" hidden="1" customHeight="1">
      <c r="A204" s="4" t="s">
        <v>1035</v>
      </c>
      <c r="B204" s="110" t="s">
        <v>1036</v>
      </c>
      <c r="C204" s="48" t="s">
        <v>23</v>
      </c>
      <c r="D204" s="114" t="s">
        <v>398</v>
      </c>
      <c r="E204" s="110" t="s">
        <v>1037</v>
      </c>
      <c r="F204" s="48" t="str">
        <f t="shared" si="5"/>
        <v xml:space="preserve">ВА0000000299                  </v>
      </c>
      <c r="G204" s="50" t="s">
        <v>405</v>
      </c>
      <c r="H204" s="111">
        <v>24500</v>
      </c>
      <c r="I204" s="62">
        <v>24500</v>
      </c>
      <c r="J204" s="51">
        <f t="shared" ref="J204:J267" si="6">H204-I204</f>
        <v>0</v>
      </c>
      <c r="K204" s="59" t="s">
        <v>1031</v>
      </c>
      <c r="L204" s="57" t="s">
        <v>23</v>
      </c>
      <c r="M204" s="57" t="s">
        <v>23</v>
      </c>
      <c r="N204" s="56" t="s">
        <v>987</v>
      </c>
    </row>
    <row r="205" spans="1:21" s="31" customFormat="1" ht="55.2" hidden="1">
      <c r="A205" s="4" t="s">
        <v>1038</v>
      </c>
      <c r="B205" s="110" t="s">
        <v>1039</v>
      </c>
      <c r="C205" s="48" t="s">
        <v>23</v>
      </c>
      <c r="D205" s="114" t="s">
        <v>398</v>
      </c>
      <c r="E205" s="110" t="s">
        <v>1040</v>
      </c>
      <c r="F205" s="48" t="str">
        <f t="shared" si="5"/>
        <v xml:space="preserve">ВА0000000242                  </v>
      </c>
      <c r="G205" s="50" t="s">
        <v>405</v>
      </c>
      <c r="H205" s="111">
        <v>27990</v>
      </c>
      <c r="I205" s="62">
        <v>27990</v>
      </c>
      <c r="J205" s="51">
        <f t="shared" si="6"/>
        <v>0</v>
      </c>
      <c r="K205" s="59" t="s">
        <v>1031</v>
      </c>
      <c r="L205" s="57" t="s">
        <v>23</v>
      </c>
      <c r="M205" s="57" t="s">
        <v>23</v>
      </c>
      <c r="N205" s="56" t="s">
        <v>987</v>
      </c>
    </row>
    <row r="206" spans="1:21" s="31" customFormat="1" ht="55.2" hidden="1">
      <c r="A206" s="4" t="s">
        <v>1041</v>
      </c>
      <c r="B206" s="110" t="s">
        <v>1042</v>
      </c>
      <c r="C206" s="48" t="s">
        <v>23</v>
      </c>
      <c r="D206" s="114" t="s">
        <v>398</v>
      </c>
      <c r="E206" s="110" t="s">
        <v>1040</v>
      </c>
      <c r="F206" s="48" t="str">
        <f t="shared" ref="F206:F269" si="7">B206</f>
        <v xml:space="preserve">ВА0000000570                  </v>
      </c>
      <c r="G206" s="50" t="s">
        <v>405</v>
      </c>
      <c r="H206" s="111">
        <v>17196</v>
      </c>
      <c r="I206" s="62">
        <v>17196</v>
      </c>
      <c r="J206" s="51">
        <f t="shared" si="6"/>
        <v>0</v>
      </c>
      <c r="K206" s="56" t="s">
        <v>1043</v>
      </c>
      <c r="L206" s="57" t="s">
        <v>23</v>
      </c>
      <c r="M206" s="57" t="s">
        <v>23</v>
      </c>
      <c r="N206" s="56" t="s">
        <v>987</v>
      </c>
    </row>
    <row r="207" spans="1:21" s="31" customFormat="1" ht="55.2" hidden="1">
      <c r="A207" s="4" t="s">
        <v>1044</v>
      </c>
      <c r="B207" s="110" t="s">
        <v>1045</v>
      </c>
      <c r="C207" s="48" t="s">
        <v>23</v>
      </c>
      <c r="D207" s="114" t="s">
        <v>398</v>
      </c>
      <c r="E207" s="110" t="s">
        <v>1046</v>
      </c>
      <c r="F207" s="48" t="str">
        <f t="shared" si="7"/>
        <v xml:space="preserve">ВА0000000568                  </v>
      </c>
      <c r="G207" s="50" t="s">
        <v>405</v>
      </c>
      <c r="H207" s="111">
        <v>38999</v>
      </c>
      <c r="I207" s="62">
        <v>38999</v>
      </c>
      <c r="J207" s="51">
        <f t="shared" si="6"/>
        <v>0</v>
      </c>
      <c r="K207" s="56" t="s">
        <v>1047</v>
      </c>
      <c r="L207" s="57" t="s">
        <v>23</v>
      </c>
      <c r="M207" s="57" t="s">
        <v>23</v>
      </c>
      <c r="N207" s="56" t="s">
        <v>987</v>
      </c>
    </row>
    <row r="208" spans="1:21" s="31" customFormat="1" ht="55.2" hidden="1">
      <c r="A208" s="4" t="s">
        <v>1048</v>
      </c>
      <c r="B208" s="110" t="s">
        <v>1049</v>
      </c>
      <c r="C208" s="48" t="s">
        <v>23</v>
      </c>
      <c r="D208" s="114" t="s">
        <v>398</v>
      </c>
      <c r="E208" s="110" t="s">
        <v>1050</v>
      </c>
      <c r="F208" s="48" t="str">
        <f t="shared" si="7"/>
        <v xml:space="preserve">ВА0000000245                  </v>
      </c>
      <c r="G208" s="50" t="s">
        <v>405</v>
      </c>
      <c r="H208" s="111">
        <v>11745</v>
      </c>
      <c r="I208" s="62">
        <v>11745</v>
      </c>
      <c r="J208" s="51">
        <f t="shared" si="6"/>
        <v>0</v>
      </c>
      <c r="K208" s="56" t="s">
        <v>1011</v>
      </c>
      <c r="L208" s="57" t="s">
        <v>23</v>
      </c>
      <c r="M208" s="57" t="s">
        <v>23</v>
      </c>
      <c r="N208" s="56" t="s">
        <v>987</v>
      </c>
    </row>
    <row r="209" spans="1:21" s="31" customFormat="1" ht="55.2" hidden="1">
      <c r="A209" s="4" t="s">
        <v>1051</v>
      </c>
      <c r="B209" s="110" t="s">
        <v>1052</v>
      </c>
      <c r="C209" s="48" t="s">
        <v>23</v>
      </c>
      <c r="D209" s="114" t="s">
        <v>398</v>
      </c>
      <c r="E209" s="110" t="s">
        <v>1053</v>
      </c>
      <c r="F209" s="48" t="str">
        <f t="shared" si="7"/>
        <v xml:space="preserve">ВА0000000518                  </v>
      </c>
      <c r="G209" s="50" t="s">
        <v>405</v>
      </c>
      <c r="H209" s="111">
        <v>47920</v>
      </c>
      <c r="I209" s="62">
        <v>47920</v>
      </c>
      <c r="J209" s="51">
        <f t="shared" si="6"/>
        <v>0</v>
      </c>
      <c r="K209" s="56" t="s">
        <v>1054</v>
      </c>
      <c r="L209" s="57" t="s">
        <v>23</v>
      </c>
      <c r="M209" s="57" t="s">
        <v>23</v>
      </c>
      <c r="N209" s="56" t="s">
        <v>987</v>
      </c>
    </row>
    <row r="210" spans="1:21" s="31" customFormat="1" ht="55.2" hidden="1">
      <c r="A210" s="4" t="s">
        <v>1055</v>
      </c>
      <c r="B210" s="110" t="s">
        <v>1056</v>
      </c>
      <c r="C210" s="48" t="s">
        <v>23</v>
      </c>
      <c r="D210" s="114" t="s">
        <v>398</v>
      </c>
      <c r="E210" s="110" t="s">
        <v>1057</v>
      </c>
      <c r="F210" s="48" t="str">
        <f t="shared" si="7"/>
        <v xml:space="preserve">ВА0000000624                  </v>
      </c>
      <c r="G210" s="50" t="s">
        <v>405</v>
      </c>
      <c r="H210" s="111">
        <v>42499</v>
      </c>
      <c r="I210" s="62">
        <v>42499</v>
      </c>
      <c r="J210" s="51">
        <f t="shared" si="6"/>
        <v>0</v>
      </c>
      <c r="K210" s="56" t="s">
        <v>1058</v>
      </c>
      <c r="L210" s="57" t="s">
        <v>23</v>
      </c>
      <c r="M210" s="57" t="s">
        <v>23</v>
      </c>
      <c r="N210" s="56" t="s">
        <v>987</v>
      </c>
    </row>
    <row r="211" spans="1:21" s="32" customFormat="1" ht="55.2">
      <c r="A211" s="84" t="s">
        <v>1059</v>
      </c>
      <c r="B211" s="103" t="s">
        <v>1060</v>
      </c>
      <c r="C211" s="86" t="s">
        <v>23</v>
      </c>
      <c r="D211" s="118" t="s">
        <v>398</v>
      </c>
      <c r="E211" s="103" t="s">
        <v>1061</v>
      </c>
      <c r="F211" s="86" t="str">
        <f t="shared" si="7"/>
        <v xml:space="preserve">ВА0000000548                  </v>
      </c>
      <c r="G211" s="89" t="s">
        <v>405</v>
      </c>
      <c r="H211" s="104">
        <v>17790</v>
      </c>
      <c r="I211" s="90">
        <v>17790</v>
      </c>
      <c r="J211" s="98">
        <f t="shared" si="6"/>
        <v>0</v>
      </c>
      <c r="K211" s="88" t="s">
        <v>1062</v>
      </c>
      <c r="L211" s="99" t="s">
        <v>23</v>
      </c>
      <c r="M211" s="99" t="s">
        <v>23</v>
      </c>
      <c r="N211" s="100" t="s">
        <v>1063</v>
      </c>
    </row>
    <row r="212" spans="1:21" s="32" customFormat="1" ht="55.2">
      <c r="A212" s="84" t="s">
        <v>1064</v>
      </c>
      <c r="B212" s="103" t="s">
        <v>1065</v>
      </c>
      <c r="C212" s="86" t="s">
        <v>23</v>
      </c>
      <c r="D212" s="118" t="s">
        <v>398</v>
      </c>
      <c r="E212" s="103" t="s">
        <v>1066</v>
      </c>
      <c r="F212" s="86" t="str">
        <f t="shared" si="7"/>
        <v xml:space="preserve">ВА0000000550                  </v>
      </c>
      <c r="G212" s="89" t="s">
        <v>405</v>
      </c>
      <c r="H212" s="104">
        <v>34190</v>
      </c>
      <c r="I212" s="90">
        <v>34190</v>
      </c>
      <c r="J212" s="98">
        <f t="shared" si="6"/>
        <v>0</v>
      </c>
      <c r="K212" s="88" t="s">
        <v>1062</v>
      </c>
      <c r="L212" s="99" t="s">
        <v>23</v>
      </c>
      <c r="M212" s="99" t="s">
        <v>23</v>
      </c>
      <c r="N212" s="100" t="s">
        <v>1063</v>
      </c>
    </row>
    <row r="213" spans="1:21" s="32" customFormat="1" ht="55.2">
      <c r="A213" s="84" t="s">
        <v>1067</v>
      </c>
      <c r="B213" s="103" t="s">
        <v>1068</v>
      </c>
      <c r="C213" s="86" t="s">
        <v>23</v>
      </c>
      <c r="D213" s="118" t="s">
        <v>398</v>
      </c>
      <c r="E213" s="103" t="s">
        <v>1069</v>
      </c>
      <c r="F213" s="86" t="str">
        <f t="shared" si="7"/>
        <v xml:space="preserve">ВА0000000549                  </v>
      </c>
      <c r="G213" s="89" t="s">
        <v>405</v>
      </c>
      <c r="H213" s="104">
        <v>26690</v>
      </c>
      <c r="I213" s="90">
        <v>26690</v>
      </c>
      <c r="J213" s="98">
        <f t="shared" si="6"/>
        <v>0</v>
      </c>
      <c r="K213" s="88" t="s">
        <v>1062</v>
      </c>
      <c r="L213" s="99" t="s">
        <v>23</v>
      </c>
      <c r="M213" s="99" t="s">
        <v>23</v>
      </c>
      <c r="N213" s="100" t="s">
        <v>1063</v>
      </c>
    </row>
    <row r="214" spans="1:21" s="32" customFormat="1" ht="55.2">
      <c r="A214" s="84" t="s">
        <v>1070</v>
      </c>
      <c r="B214" s="103">
        <v>0</v>
      </c>
      <c r="C214" s="86" t="s">
        <v>23</v>
      </c>
      <c r="D214" s="118" t="s">
        <v>398</v>
      </c>
      <c r="E214" s="103" t="s">
        <v>1071</v>
      </c>
      <c r="F214" s="86">
        <f t="shared" si="7"/>
        <v>0</v>
      </c>
      <c r="G214" s="89" t="s">
        <v>405</v>
      </c>
      <c r="H214" s="104">
        <v>38780</v>
      </c>
      <c r="I214" s="90">
        <v>38780</v>
      </c>
      <c r="J214" s="98">
        <f t="shared" si="6"/>
        <v>0</v>
      </c>
      <c r="K214" s="88" t="s">
        <v>1062</v>
      </c>
      <c r="L214" s="99" t="s">
        <v>23</v>
      </c>
      <c r="M214" s="99" t="s">
        <v>23</v>
      </c>
      <c r="N214" s="100" t="s">
        <v>1063</v>
      </c>
    </row>
    <row r="215" spans="1:21" s="31" customFormat="1" ht="55.2" hidden="1">
      <c r="A215" s="4" t="s">
        <v>1072</v>
      </c>
      <c r="B215" s="110" t="s">
        <v>1073</v>
      </c>
      <c r="C215" s="48" t="s">
        <v>23</v>
      </c>
      <c r="D215" s="114" t="s">
        <v>398</v>
      </c>
      <c r="E215" s="110" t="s">
        <v>1074</v>
      </c>
      <c r="F215" s="48" t="str">
        <f t="shared" si="7"/>
        <v xml:space="preserve">ВА0000000514                  </v>
      </c>
      <c r="G215" s="50" t="s">
        <v>405</v>
      </c>
      <c r="H215" s="111">
        <v>28750</v>
      </c>
      <c r="I215" s="62">
        <v>28750</v>
      </c>
      <c r="J215" s="51">
        <f t="shared" si="6"/>
        <v>0</v>
      </c>
      <c r="K215" s="59" t="s">
        <v>1075</v>
      </c>
      <c r="L215" s="57" t="s">
        <v>23</v>
      </c>
      <c r="M215" s="57" t="s">
        <v>23</v>
      </c>
      <c r="N215" s="56" t="s">
        <v>987</v>
      </c>
    </row>
    <row r="216" spans="1:21" s="31" customFormat="1" ht="55.2" hidden="1">
      <c r="A216" s="4" t="s">
        <v>1076</v>
      </c>
      <c r="B216" s="110" t="s">
        <v>1077</v>
      </c>
      <c r="C216" s="48" t="s">
        <v>23</v>
      </c>
      <c r="D216" s="114" t="s">
        <v>398</v>
      </c>
      <c r="E216" s="110" t="s">
        <v>1078</v>
      </c>
      <c r="F216" s="48" t="str">
        <f t="shared" si="7"/>
        <v xml:space="preserve">ВА0000000244                  </v>
      </c>
      <c r="G216" s="50" t="s">
        <v>405</v>
      </c>
      <c r="H216" s="111">
        <v>21709.05</v>
      </c>
      <c r="I216" s="62">
        <v>21709.05</v>
      </c>
      <c r="J216" s="51">
        <f t="shared" si="6"/>
        <v>0</v>
      </c>
      <c r="K216" s="59" t="s">
        <v>1079</v>
      </c>
      <c r="L216" s="57" t="s">
        <v>23</v>
      </c>
      <c r="M216" s="57" t="s">
        <v>23</v>
      </c>
      <c r="N216" s="56" t="s">
        <v>987</v>
      </c>
    </row>
    <row r="217" spans="1:21" s="31" customFormat="1" ht="55.2" hidden="1">
      <c r="A217" s="4" t="s">
        <v>1080</v>
      </c>
      <c r="B217" s="110" t="s">
        <v>1081</v>
      </c>
      <c r="C217" s="48" t="s">
        <v>23</v>
      </c>
      <c r="D217" s="114" t="s">
        <v>398</v>
      </c>
      <c r="E217" s="110" t="s">
        <v>1082</v>
      </c>
      <c r="F217" s="48" t="str">
        <f t="shared" si="7"/>
        <v xml:space="preserve">ВА0000000651                  </v>
      </c>
      <c r="G217" s="50" t="s">
        <v>405</v>
      </c>
      <c r="H217" s="111">
        <v>45595</v>
      </c>
      <c r="I217" s="62">
        <v>45595</v>
      </c>
      <c r="J217" s="51">
        <f t="shared" si="6"/>
        <v>0</v>
      </c>
      <c r="K217" s="56" t="s">
        <v>1083</v>
      </c>
      <c r="L217" s="57" t="s">
        <v>23</v>
      </c>
      <c r="M217" s="57" t="s">
        <v>23</v>
      </c>
      <c r="N217" s="56" t="s">
        <v>987</v>
      </c>
    </row>
    <row r="218" spans="1:21" s="33" customFormat="1" ht="55.2">
      <c r="A218" s="105" t="s">
        <v>1084</v>
      </c>
      <c r="B218" s="106" t="s">
        <v>1085</v>
      </c>
      <c r="C218" s="107" t="s">
        <v>23</v>
      </c>
      <c r="D218" s="119" t="s">
        <v>398</v>
      </c>
      <c r="E218" s="106" t="s">
        <v>1086</v>
      </c>
      <c r="F218" s="107" t="str">
        <f t="shared" si="7"/>
        <v xml:space="preserve">ВА0000000678                  </v>
      </c>
      <c r="G218" s="109" t="s">
        <v>405</v>
      </c>
      <c r="H218" s="104">
        <v>26000</v>
      </c>
      <c r="I218" s="90">
        <v>26000</v>
      </c>
      <c r="J218" s="98">
        <f t="shared" si="6"/>
        <v>0</v>
      </c>
      <c r="K218" s="116" t="s">
        <v>1083</v>
      </c>
      <c r="L218" s="117" t="s">
        <v>23</v>
      </c>
      <c r="M218" s="117" t="s">
        <v>23</v>
      </c>
      <c r="N218" s="116" t="s">
        <v>987</v>
      </c>
    </row>
    <row r="219" spans="1:21" s="31" customFormat="1" ht="58.5" hidden="1" customHeight="1">
      <c r="A219" s="4" t="s">
        <v>1087</v>
      </c>
      <c r="B219" s="59" t="s">
        <v>1088</v>
      </c>
      <c r="C219" s="48" t="s">
        <v>23</v>
      </c>
      <c r="D219" s="114" t="s">
        <v>398</v>
      </c>
      <c r="E219" s="59" t="s">
        <v>1089</v>
      </c>
      <c r="F219" s="48" t="str">
        <f t="shared" si="7"/>
        <v xml:space="preserve">ВА0000000665     </v>
      </c>
      <c r="G219" s="50" t="s">
        <v>405</v>
      </c>
      <c r="H219" s="62">
        <v>2500000</v>
      </c>
      <c r="I219" s="62">
        <v>1</v>
      </c>
      <c r="J219" s="51">
        <f t="shared" si="6"/>
        <v>2499999</v>
      </c>
      <c r="K219" s="56" t="s">
        <v>1090</v>
      </c>
      <c r="L219" s="57" t="s">
        <v>23</v>
      </c>
      <c r="M219" s="57" t="s">
        <v>23</v>
      </c>
      <c r="N219" s="56" t="s">
        <v>987</v>
      </c>
    </row>
    <row r="220" spans="1:21" s="31" customFormat="1" ht="78" hidden="1">
      <c r="A220" s="4" t="s">
        <v>1091</v>
      </c>
      <c r="B220" s="59" t="s">
        <v>1092</v>
      </c>
      <c r="C220" s="48" t="s">
        <v>23</v>
      </c>
      <c r="D220" s="52" t="s">
        <v>398</v>
      </c>
      <c r="E220" s="59" t="s">
        <v>1093</v>
      </c>
      <c r="F220" s="48" t="str">
        <f t="shared" si="7"/>
        <v>000000000000159</v>
      </c>
      <c r="G220" s="50" t="s">
        <v>405</v>
      </c>
      <c r="H220" s="62">
        <v>2261028</v>
      </c>
      <c r="I220" s="62">
        <v>1755500.08</v>
      </c>
      <c r="J220" s="51">
        <f t="shared" si="6"/>
        <v>505527.91999999993</v>
      </c>
      <c r="K220" s="56" t="s">
        <v>1094</v>
      </c>
      <c r="L220" s="57" t="s">
        <v>23</v>
      </c>
      <c r="M220" s="57" t="s">
        <v>23</v>
      </c>
      <c r="N220" s="56" t="s">
        <v>68</v>
      </c>
      <c r="O220" s="130"/>
      <c r="P220" s="130"/>
      <c r="Q220" s="130"/>
      <c r="R220" s="130"/>
      <c r="S220" s="130"/>
      <c r="T220" s="130"/>
      <c r="U220" s="130"/>
    </row>
    <row r="221" spans="1:21" s="26" customFormat="1" ht="69.75" hidden="1" customHeight="1">
      <c r="A221" s="4" t="s">
        <v>1095</v>
      </c>
      <c r="B221" s="60" t="s">
        <v>1096</v>
      </c>
      <c r="C221" s="48" t="s">
        <v>23</v>
      </c>
      <c r="D221" s="52" t="s">
        <v>398</v>
      </c>
      <c r="E221" s="59" t="s">
        <v>1097</v>
      </c>
      <c r="F221" s="48" t="str">
        <f t="shared" si="7"/>
        <v>ВА0000000091</v>
      </c>
      <c r="G221" s="50" t="s">
        <v>405</v>
      </c>
      <c r="H221" s="62">
        <v>1</v>
      </c>
      <c r="I221" s="62">
        <v>1</v>
      </c>
      <c r="J221" s="51">
        <f t="shared" si="6"/>
        <v>0</v>
      </c>
      <c r="K221" s="56" t="s">
        <v>1098</v>
      </c>
      <c r="L221" s="57" t="s">
        <v>23</v>
      </c>
      <c r="M221" s="57" t="s">
        <v>23</v>
      </c>
      <c r="N221" s="56" t="s">
        <v>68</v>
      </c>
    </row>
    <row r="222" spans="1:21" s="26" customFormat="1" ht="66" hidden="1" customHeight="1">
      <c r="A222" s="4" t="s">
        <v>1099</v>
      </c>
      <c r="B222" s="60" t="s">
        <v>1100</v>
      </c>
      <c r="C222" s="48" t="s">
        <v>23</v>
      </c>
      <c r="D222" s="52" t="s">
        <v>398</v>
      </c>
      <c r="E222" s="59" t="s">
        <v>1101</v>
      </c>
      <c r="F222" s="48" t="str">
        <f t="shared" si="7"/>
        <v>ВА0000000090</v>
      </c>
      <c r="G222" s="50" t="s">
        <v>405</v>
      </c>
      <c r="H222" s="62">
        <v>1</v>
      </c>
      <c r="I222" s="62">
        <v>1</v>
      </c>
      <c r="J222" s="51">
        <f t="shared" si="6"/>
        <v>0</v>
      </c>
      <c r="K222" s="56" t="s">
        <v>1098</v>
      </c>
      <c r="L222" s="57" t="s">
        <v>23</v>
      </c>
      <c r="M222" s="57" t="s">
        <v>23</v>
      </c>
      <c r="N222" s="56" t="s">
        <v>68</v>
      </c>
    </row>
    <row r="223" spans="1:21" s="26" customFormat="1" ht="70.5" hidden="1" customHeight="1">
      <c r="A223" s="4" t="s">
        <v>1102</v>
      </c>
      <c r="B223" s="59" t="s">
        <v>1103</v>
      </c>
      <c r="C223" s="48" t="s">
        <v>23</v>
      </c>
      <c r="D223" s="52" t="s">
        <v>398</v>
      </c>
      <c r="E223" s="59" t="s">
        <v>1104</v>
      </c>
      <c r="F223" s="48" t="str">
        <f t="shared" si="7"/>
        <v>000000000000156</v>
      </c>
      <c r="G223" s="50" t="s">
        <v>405</v>
      </c>
      <c r="H223" s="62">
        <v>34845</v>
      </c>
      <c r="I223" s="62">
        <v>19803.54</v>
      </c>
      <c r="J223" s="51">
        <f t="shared" si="6"/>
        <v>15041.46</v>
      </c>
      <c r="K223" s="56" t="s">
        <v>1098</v>
      </c>
      <c r="L223" s="57" t="s">
        <v>23</v>
      </c>
      <c r="M223" s="57" t="s">
        <v>23</v>
      </c>
      <c r="N223" s="56" t="s">
        <v>68</v>
      </c>
    </row>
    <row r="224" spans="1:21" s="26" customFormat="1" ht="74.25" hidden="1" customHeight="1">
      <c r="A224" s="4" t="s">
        <v>1105</v>
      </c>
      <c r="B224" s="59" t="s">
        <v>1106</v>
      </c>
      <c r="C224" s="48" t="s">
        <v>23</v>
      </c>
      <c r="D224" s="52" t="s">
        <v>398</v>
      </c>
      <c r="E224" s="59" t="s">
        <v>1107</v>
      </c>
      <c r="F224" s="48" t="str">
        <f t="shared" si="7"/>
        <v>000000000000157</v>
      </c>
      <c r="G224" s="50" t="s">
        <v>405</v>
      </c>
      <c r="H224" s="62">
        <v>34845</v>
      </c>
      <c r="I224" s="62">
        <v>20485.39</v>
      </c>
      <c r="J224" s="51">
        <f t="shared" si="6"/>
        <v>14359.61</v>
      </c>
      <c r="K224" s="56" t="s">
        <v>1098</v>
      </c>
      <c r="L224" s="57" t="s">
        <v>23</v>
      </c>
      <c r="M224" s="57" t="s">
        <v>23</v>
      </c>
      <c r="N224" s="56" t="s">
        <v>68</v>
      </c>
    </row>
    <row r="225" spans="1:14" s="26" customFormat="1" ht="65.25" hidden="1" customHeight="1">
      <c r="A225" s="4" t="s">
        <v>1108</v>
      </c>
      <c r="B225" s="59" t="s">
        <v>1109</v>
      </c>
      <c r="C225" s="48" t="s">
        <v>23</v>
      </c>
      <c r="D225" s="52" t="s">
        <v>398</v>
      </c>
      <c r="E225" s="59" t="s">
        <v>1110</v>
      </c>
      <c r="F225" s="48" t="str">
        <f t="shared" si="7"/>
        <v>000000000000133</v>
      </c>
      <c r="G225" s="50" t="s">
        <v>405</v>
      </c>
      <c r="H225" s="62">
        <v>1550946</v>
      </c>
      <c r="I225" s="62">
        <v>1016994.98</v>
      </c>
      <c r="J225" s="51">
        <f t="shared" si="6"/>
        <v>533951.02</v>
      </c>
      <c r="K225" s="56" t="s">
        <v>1098</v>
      </c>
      <c r="L225" s="57" t="s">
        <v>23</v>
      </c>
      <c r="M225" s="57" t="s">
        <v>23</v>
      </c>
      <c r="N225" s="56" t="s">
        <v>68</v>
      </c>
    </row>
    <row r="226" spans="1:14" s="26" customFormat="1" ht="55.2" hidden="1">
      <c r="A226" s="4" t="s">
        <v>1111</v>
      </c>
      <c r="B226" s="60"/>
      <c r="C226" s="48" t="s">
        <v>23</v>
      </c>
      <c r="D226" s="52" t="s">
        <v>398</v>
      </c>
      <c r="E226" s="59" t="s">
        <v>1112</v>
      </c>
      <c r="F226" s="48">
        <f t="shared" si="7"/>
        <v>0</v>
      </c>
      <c r="G226" s="50" t="s">
        <v>405</v>
      </c>
      <c r="H226" s="62">
        <v>1</v>
      </c>
      <c r="I226" s="62">
        <v>0</v>
      </c>
      <c r="J226" s="51">
        <f t="shared" si="6"/>
        <v>1</v>
      </c>
      <c r="K226" s="59" t="s">
        <v>711</v>
      </c>
      <c r="L226" s="57" t="s">
        <v>23</v>
      </c>
      <c r="M226" s="57" t="s">
        <v>23</v>
      </c>
      <c r="N226" s="56" t="s">
        <v>68</v>
      </c>
    </row>
    <row r="227" spans="1:14" s="26" customFormat="1" ht="69.75" hidden="1" customHeight="1">
      <c r="A227" s="4" t="s">
        <v>1113</v>
      </c>
      <c r="B227" s="60" t="s">
        <v>1114</v>
      </c>
      <c r="C227" s="48" t="s">
        <v>23</v>
      </c>
      <c r="D227" s="52" t="s">
        <v>398</v>
      </c>
      <c r="E227" s="59" t="s">
        <v>1115</v>
      </c>
      <c r="F227" s="48" t="str">
        <f t="shared" si="7"/>
        <v>ВА0000000236</v>
      </c>
      <c r="G227" s="50" t="s">
        <v>405</v>
      </c>
      <c r="H227" s="62">
        <v>1100000</v>
      </c>
      <c r="I227" s="62">
        <v>1</v>
      </c>
      <c r="J227" s="51">
        <f t="shared" si="6"/>
        <v>1099999</v>
      </c>
      <c r="K227" s="59" t="s">
        <v>1116</v>
      </c>
      <c r="L227" s="57" t="s">
        <v>23</v>
      </c>
      <c r="M227" s="57" t="s">
        <v>23</v>
      </c>
      <c r="N227" s="56" t="s">
        <v>68</v>
      </c>
    </row>
    <row r="228" spans="1:14" s="26" customFormat="1" ht="78" hidden="1">
      <c r="A228" s="4" t="s">
        <v>1117</v>
      </c>
      <c r="B228" s="60" t="s">
        <v>1118</v>
      </c>
      <c r="C228" s="48" t="s">
        <v>23</v>
      </c>
      <c r="D228" s="52" t="s">
        <v>398</v>
      </c>
      <c r="E228" s="59" t="s">
        <v>1119</v>
      </c>
      <c r="F228" s="48" t="str">
        <f t="shared" si="7"/>
        <v>ВА0000000114</v>
      </c>
      <c r="G228" s="50" t="s">
        <v>405</v>
      </c>
      <c r="H228" s="62">
        <v>1380</v>
      </c>
      <c r="I228" s="62">
        <v>1</v>
      </c>
      <c r="J228" s="51">
        <f t="shared" si="6"/>
        <v>1379</v>
      </c>
      <c r="K228" s="56" t="s">
        <v>1094</v>
      </c>
      <c r="L228" s="57" t="s">
        <v>23</v>
      </c>
      <c r="M228" s="57" t="s">
        <v>23</v>
      </c>
      <c r="N228" s="56" t="s">
        <v>68</v>
      </c>
    </row>
    <row r="229" spans="1:14" s="26" customFormat="1" ht="78" hidden="1">
      <c r="A229" s="4" t="s">
        <v>1120</v>
      </c>
      <c r="B229" s="59" t="s">
        <v>1121</v>
      </c>
      <c r="C229" s="48" t="s">
        <v>23</v>
      </c>
      <c r="D229" s="52" t="s">
        <v>398</v>
      </c>
      <c r="E229" s="59" t="s">
        <v>1122</v>
      </c>
      <c r="F229" s="48" t="str">
        <f t="shared" si="7"/>
        <v>000000000000063</v>
      </c>
      <c r="G229" s="50" t="s">
        <v>405</v>
      </c>
      <c r="H229" s="62">
        <v>5000</v>
      </c>
      <c r="I229" s="62">
        <v>0</v>
      </c>
      <c r="J229" s="51">
        <f t="shared" si="6"/>
        <v>5000</v>
      </c>
      <c r="K229" s="56" t="s">
        <v>1094</v>
      </c>
      <c r="L229" s="57" t="s">
        <v>23</v>
      </c>
      <c r="M229" s="57" t="s">
        <v>23</v>
      </c>
      <c r="N229" s="56" t="s">
        <v>68</v>
      </c>
    </row>
    <row r="230" spans="1:14" s="26" customFormat="1" ht="66" hidden="1" customHeight="1">
      <c r="A230" s="4" t="s">
        <v>1123</v>
      </c>
      <c r="B230" s="60" t="s">
        <v>1124</v>
      </c>
      <c r="C230" s="48" t="s">
        <v>23</v>
      </c>
      <c r="D230" s="52" t="s">
        <v>398</v>
      </c>
      <c r="E230" s="59" t="s">
        <v>1125</v>
      </c>
      <c r="F230" s="48" t="str">
        <f t="shared" si="7"/>
        <v>ВА0000000076</v>
      </c>
      <c r="G230" s="50" t="s">
        <v>405</v>
      </c>
      <c r="H230" s="62">
        <v>1</v>
      </c>
      <c r="I230" s="62">
        <v>1</v>
      </c>
      <c r="J230" s="51">
        <f t="shared" si="6"/>
        <v>0</v>
      </c>
      <c r="K230" s="56" t="s">
        <v>1126</v>
      </c>
      <c r="L230" s="57" t="s">
        <v>23</v>
      </c>
      <c r="M230" s="57" t="s">
        <v>23</v>
      </c>
      <c r="N230" s="56" t="s">
        <v>68</v>
      </c>
    </row>
    <row r="231" spans="1:14" s="26" customFormat="1" ht="74.25" hidden="1" customHeight="1">
      <c r="A231" s="4" t="s">
        <v>1127</v>
      </c>
      <c r="B231" s="60" t="s">
        <v>1124</v>
      </c>
      <c r="C231" s="48" t="s">
        <v>23</v>
      </c>
      <c r="D231" s="52" t="s">
        <v>398</v>
      </c>
      <c r="E231" s="59" t="s">
        <v>1128</v>
      </c>
      <c r="F231" s="48" t="str">
        <f t="shared" si="7"/>
        <v>ВА0000000076</v>
      </c>
      <c r="G231" s="50" t="s">
        <v>405</v>
      </c>
      <c r="H231" s="62">
        <v>177500</v>
      </c>
      <c r="I231" s="62">
        <v>17750.04</v>
      </c>
      <c r="J231" s="51">
        <f t="shared" si="6"/>
        <v>159749.96</v>
      </c>
      <c r="K231" s="56" t="s">
        <v>730</v>
      </c>
      <c r="L231" s="57" t="s">
        <v>23</v>
      </c>
      <c r="M231" s="57" t="s">
        <v>23</v>
      </c>
      <c r="N231" s="56" t="s">
        <v>68</v>
      </c>
    </row>
    <row r="232" spans="1:14" s="26" customFormat="1" ht="65.25" hidden="1" customHeight="1">
      <c r="A232" s="4" t="s">
        <v>1129</v>
      </c>
      <c r="B232" s="60" t="s">
        <v>1130</v>
      </c>
      <c r="C232" s="48" t="s">
        <v>23</v>
      </c>
      <c r="D232" s="52" t="s">
        <v>398</v>
      </c>
      <c r="E232" s="59" t="s">
        <v>1131</v>
      </c>
      <c r="F232" s="48" t="str">
        <f t="shared" si="7"/>
        <v>ВА0000000331</v>
      </c>
      <c r="G232" s="50" t="s">
        <v>405</v>
      </c>
      <c r="H232" s="62">
        <v>99525.79</v>
      </c>
      <c r="I232" s="62">
        <v>20734.5</v>
      </c>
      <c r="J232" s="51">
        <f t="shared" si="6"/>
        <v>78791.289999999994</v>
      </c>
      <c r="K232" s="56" t="s">
        <v>1132</v>
      </c>
      <c r="L232" s="57" t="s">
        <v>23</v>
      </c>
      <c r="M232" s="57" t="s">
        <v>23</v>
      </c>
      <c r="N232" s="56" t="s">
        <v>68</v>
      </c>
    </row>
    <row r="233" spans="1:14" s="29" customFormat="1" ht="57.75" customHeight="1">
      <c r="A233" s="84" t="s">
        <v>1133</v>
      </c>
      <c r="B233" s="85" t="s">
        <v>1134</v>
      </c>
      <c r="C233" s="86" t="s">
        <v>23</v>
      </c>
      <c r="D233" s="87" t="s">
        <v>398</v>
      </c>
      <c r="E233" s="88" t="s">
        <v>1135</v>
      </c>
      <c r="F233" s="86" t="str">
        <f t="shared" si="7"/>
        <v>03100082</v>
      </c>
      <c r="G233" s="89" t="s">
        <v>405</v>
      </c>
      <c r="H233" s="90">
        <v>30068.5</v>
      </c>
      <c r="I233" s="90">
        <v>0</v>
      </c>
      <c r="J233" s="98">
        <f t="shared" si="6"/>
        <v>30068.5</v>
      </c>
      <c r="K233" s="100" t="s">
        <v>711</v>
      </c>
      <c r="L233" s="99" t="s">
        <v>23</v>
      </c>
      <c r="M233" s="99" t="s">
        <v>23</v>
      </c>
      <c r="N233" s="100" t="s">
        <v>68</v>
      </c>
    </row>
    <row r="234" spans="1:14" s="29" customFormat="1" ht="55.2">
      <c r="A234" s="84" t="s">
        <v>1136</v>
      </c>
      <c r="B234" s="85" t="s">
        <v>1137</v>
      </c>
      <c r="C234" s="86" t="s">
        <v>23</v>
      </c>
      <c r="D234" s="87" t="s">
        <v>398</v>
      </c>
      <c r="E234" s="88" t="s">
        <v>1138</v>
      </c>
      <c r="F234" s="86" t="str">
        <f t="shared" si="7"/>
        <v>03100083</v>
      </c>
      <c r="G234" s="89" t="s">
        <v>405</v>
      </c>
      <c r="H234" s="90">
        <v>25558.5</v>
      </c>
      <c r="I234" s="90">
        <v>0</v>
      </c>
      <c r="J234" s="98">
        <f t="shared" si="6"/>
        <v>25558.5</v>
      </c>
      <c r="K234" s="100" t="s">
        <v>711</v>
      </c>
      <c r="L234" s="99" t="s">
        <v>23</v>
      </c>
      <c r="M234" s="99" t="s">
        <v>23</v>
      </c>
      <c r="N234" s="100" t="s">
        <v>68</v>
      </c>
    </row>
    <row r="235" spans="1:14" s="29" customFormat="1" ht="67.5" customHeight="1">
      <c r="A235" s="84" t="s">
        <v>1139</v>
      </c>
      <c r="B235" s="85" t="s">
        <v>1130</v>
      </c>
      <c r="C235" s="86" t="s">
        <v>23</v>
      </c>
      <c r="D235" s="87" t="s">
        <v>398</v>
      </c>
      <c r="E235" s="88" t="s">
        <v>1140</v>
      </c>
      <c r="F235" s="86" t="str">
        <f t="shared" si="7"/>
        <v>ВА0000000331</v>
      </c>
      <c r="G235" s="89" t="s">
        <v>405</v>
      </c>
      <c r="H235" s="90">
        <v>32900.6</v>
      </c>
      <c r="I235" s="90">
        <v>32900.6</v>
      </c>
      <c r="J235" s="98">
        <f t="shared" si="6"/>
        <v>0</v>
      </c>
      <c r="K235" s="100" t="s">
        <v>711</v>
      </c>
      <c r="L235" s="99" t="s">
        <v>23</v>
      </c>
      <c r="M235" s="99" t="s">
        <v>23</v>
      </c>
      <c r="N235" s="100" t="s">
        <v>68</v>
      </c>
    </row>
    <row r="236" spans="1:14" s="26" customFormat="1" ht="73.5" hidden="1" customHeight="1">
      <c r="A236" s="4" t="s">
        <v>1141</v>
      </c>
      <c r="B236" s="120" t="s">
        <v>1142</v>
      </c>
      <c r="C236" s="48" t="s">
        <v>23</v>
      </c>
      <c r="D236" s="114" t="s">
        <v>398</v>
      </c>
      <c r="E236" s="121" t="s">
        <v>1143</v>
      </c>
      <c r="F236" s="48" t="str">
        <f t="shared" si="7"/>
        <v>ВА0000000573</v>
      </c>
      <c r="G236" s="50" t="s">
        <v>405</v>
      </c>
      <c r="H236" s="122">
        <v>1455665</v>
      </c>
      <c r="I236" s="122">
        <v>0</v>
      </c>
      <c r="J236" s="51">
        <f t="shared" si="6"/>
        <v>1455665</v>
      </c>
      <c r="K236" s="121" t="s">
        <v>1144</v>
      </c>
      <c r="L236" s="131" t="s">
        <v>23</v>
      </c>
      <c r="M236" s="131" t="s">
        <v>23</v>
      </c>
      <c r="N236" s="56" t="s">
        <v>68</v>
      </c>
    </row>
    <row r="237" spans="1:14" s="28" customFormat="1" ht="73.5" hidden="1" customHeight="1">
      <c r="A237" s="74" t="s">
        <v>1145</v>
      </c>
      <c r="B237" s="123" t="s">
        <v>1146</v>
      </c>
      <c r="C237" s="76" t="s">
        <v>23</v>
      </c>
      <c r="D237" s="124" t="s">
        <v>398</v>
      </c>
      <c r="E237" s="124" t="s">
        <v>1147</v>
      </c>
      <c r="F237" s="76" t="str">
        <f t="shared" si="7"/>
        <v>ВА0000000760</v>
      </c>
      <c r="G237" s="79" t="s">
        <v>405</v>
      </c>
      <c r="H237" s="122">
        <v>620000</v>
      </c>
      <c r="I237" s="122">
        <v>0</v>
      </c>
      <c r="J237" s="51">
        <f t="shared" si="6"/>
        <v>620000</v>
      </c>
      <c r="K237" s="132" t="s">
        <v>1144</v>
      </c>
      <c r="L237" s="133" t="s">
        <v>23</v>
      </c>
      <c r="M237" s="133" t="s">
        <v>23</v>
      </c>
      <c r="N237" s="95" t="s">
        <v>68</v>
      </c>
    </row>
    <row r="238" spans="1:14" s="34" customFormat="1" ht="295.95" hidden="1" customHeight="1">
      <c r="A238" s="4" t="s">
        <v>1148</v>
      </c>
      <c r="B238" s="125" t="s">
        <v>1149</v>
      </c>
      <c r="C238" s="48" t="s">
        <v>23</v>
      </c>
      <c r="D238" s="114" t="s">
        <v>398</v>
      </c>
      <c r="E238" s="126" t="s">
        <v>1150</v>
      </c>
      <c r="F238" s="48" t="str">
        <f t="shared" si="7"/>
        <v>00000000000000000077</v>
      </c>
      <c r="G238" s="126" t="s">
        <v>1151</v>
      </c>
      <c r="H238" s="62">
        <v>84649</v>
      </c>
      <c r="I238" s="62">
        <v>84649</v>
      </c>
      <c r="J238" s="51">
        <f t="shared" si="6"/>
        <v>0</v>
      </c>
      <c r="K238" s="121" t="s">
        <v>1152</v>
      </c>
      <c r="L238" s="131" t="s">
        <v>23</v>
      </c>
      <c r="M238" s="131" t="s">
        <v>23</v>
      </c>
      <c r="N238" s="126" t="s">
        <v>1151</v>
      </c>
    </row>
    <row r="239" spans="1:14" s="34" customFormat="1" ht="224.4" hidden="1" customHeight="1">
      <c r="A239" s="4" t="s">
        <v>1153</v>
      </c>
      <c r="B239" s="125" t="s">
        <v>1154</v>
      </c>
      <c r="C239" s="48" t="s">
        <v>23</v>
      </c>
      <c r="D239" s="114" t="s">
        <v>398</v>
      </c>
      <c r="E239" s="126" t="s">
        <v>1155</v>
      </c>
      <c r="F239" s="48" t="str">
        <f t="shared" si="7"/>
        <v xml:space="preserve">00000000000000000096 </v>
      </c>
      <c r="G239" s="126" t="s">
        <v>1151</v>
      </c>
      <c r="H239" s="62">
        <v>742500</v>
      </c>
      <c r="I239" s="62">
        <v>742500</v>
      </c>
      <c r="J239" s="51">
        <f t="shared" si="6"/>
        <v>0</v>
      </c>
      <c r="K239" s="125" t="s">
        <v>1156</v>
      </c>
      <c r="L239" s="131" t="s">
        <v>23</v>
      </c>
      <c r="M239" s="131" t="s">
        <v>23</v>
      </c>
      <c r="N239" s="126" t="s">
        <v>1151</v>
      </c>
    </row>
    <row r="240" spans="1:14" s="34" customFormat="1" ht="155.4" hidden="1" customHeight="1">
      <c r="A240" s="4" t="s">
        <v>1157</v>
      </c>
      <c r="B240" s="125" t="s">
        <v>1158</v>
      </c>
      <c r="C240" s="48" t="s">
        <v>23</v>
      </c>
      <c r="D240" s="114" t="s">
        <v>1159</v>
      </c>
      <c r="E240" s="125" t="s">
        <v>1160</v>
      </c>
      <c r="F240" s="48" t="str">
        <f t="shared" si="7"/>
        <v>1101042287</v>
      </c>
      <c r="G240" s="126" t="s">
        <v>1161</v>
      </c>
      <c r="H240" s="62">
        <v>1019065.14</v>
      </c>
      <c r="I240" s="62">
        <v>1</v>
      </c>
      <c r="J240" s="51">
        <f t="shared" si="6"/>
        <v>1019064.14</v>
      </c>
      <c r="K240" s="125" t="s">
        <v>1162</v>
      </c>
      <c r="L240" s="131" t="s">
        <v>23</v>
      </c>
      <c r="M240" s="131" t="s">
        <v>23</v>
      </c>
      <c r="N240" s="126" t="s">
        <v>1161</v>
      </c>
    </row>
    <row r="241" spans="1:14" s="34" customFormat="1" ht="109.2" hidden="1">
      <c r="A241" s="4" t="s">
        <v>1163</v>
      </c>
      <c r="B241" s="127" t="s">
        <v>1164</v>
      </c>
      <c r="C241" s="48" t="s">
        <v>23</v>
      </c>
      <c r="D241" s="114" t="s">
        <v>398</v>
      </c>
      <c r="E241" s="127" t="s">
        <v>1165</v>
      </c>
      <c r="F241" s="48" t="str">
        <f t="shared" si="7"/>
        <v xml:space="preserve">1101042131                    </v>
      </c>
      <c r="G241" s="126" t="s">
        <v>1161</v>
      </c>
      <c r="H241" s="111">
        <v>18620</v>
      </c>
      <c r="I241" s="62">
        <v>18620</v>
      </c>
      <c r="J241" s="51">
        <f t="shared" si="6"/>
        <v>0</v>
      </c>
      <c r="K241" s="121" t="s">
        <v>1152</v>
      </c>
      <c r="L241" s="131" t="s">
        <v>23</v>
      </c>
      <c r="M241" s="131" t="s">
        <v>23</v>
      </c>
      <c r="N241" s="126" t="s">
        <v>1161</v>
      </c>
    </row>
    <row r="242" spans="1:14" s="34" customFormat="1" ht="109.2" hidden="1">
      <c r="A242" s="4" t="s">
        <v>1166</v>
      </c>
      <c r="B242" s="127" t="s">
        <v>1167</v>
      </c>
      <c r="C242" s="48" t="s">
        <v>23</v>
      </c>
      <c r="D242" s="114" t="s">
        <v>398</v>
      </c>
      <c r="E242" s="127" t="s">
        <v>1165</v>
      </c>
      <c r="F242" s="48" t="str">
        <f t="shared" si="7"/>
        <v xml:space="preserve">101042030                     </v>
      </c>
      <c r="G242" s="126" t="s">
        <v>1161</v>
      </c>
      <c r="H242" s="111">
        <v>18620</v>
      </c>
      <c r="I242" s="62">
        <v>18620</v>
      </c>
      <c r="J242" s="51">
        <f t="shared" si="6"/>
        <v>0</v>
      </c>
      <c r="K242" s="121" t="s">
        <v>1152</v>
      </c>
      <c r="L242" s="131" t="s">
        <v>23</v>
      </c>
      <c r="M242" s="131" t="s">
        <v>23</v>
      </c>
      <c r="N242" s="126" t="s">
        <v>1161</v>
      </c>
    </row>
    <row r="243" spans="1:14" s="34" customFormat="1" ht="109.2" hidden="1">
      <c r="A243" s="4" t="s">
        <v>1168</v>
      </c>
      <c r="B243" s="127" t="s">
        <v>1169</v>
      </c>
      <c r="C243" s="48" t="s">
        <v>23</v>
      </c>
      <c r="D243" s="114" t="s">
        <v>398</v>
      </c>
      <c r="E243" s="127" t="s">
        <v>1170</v>
      </c>
      <c r="F243" s="48" t="str">
        <f t="shared" si="7"/>
        <v xml:space="preserve">101042021                     </v>
      </c>
      <c r="G243" s="126" t="s">
        <v>1161</v>
      </c>
      <c r="H243" s="111">
        <v>12040</v>
      </c>
      <c r="I243" s="62">
        <v>12040</v>
      </c>
      <c r="J243" s="51">
        <f t="shared" si="6"/>
        <v>0</v>
      </c>
      <c r="K243" s="121" t="s">
        <v>1152</v>
      </c>
      <c r="L243" s="131" t="s">
        <v>23</v>
      </c>
      <c r="M243" s="131" t="s">
        <v>23</v>
      </c>
      <c r="N243" s="126" t="s">
        <v>1161</v>
      </c>
    </row>
    <row r="244" spans="1:14" s="34" customFormat="1" ht="109.2" hidden="1">
      <c r="A244" s="4" t="s">
        <v>1171</v>
      </c>
      <c r="B244" s="127" t="s">
        <v>1172</v>
      </c>
      <c r="C244" s="48" t="s">
        <v>23</v>
      </c>
      <c r="D244" s="114" t="s">
        <v>398</v>
      </c>
      <c r="E244" s="127" t="s">
        <v>1173</v>
      </c>
      <c r="F244" s="48" t="str">
        <f t="shared" si="7"/>
        <v xml:space="preserve">101042023                     </v>
      </c>
      <c r="G244" s="126" t="s">
        <v>1161</v>
      </c>
      <c r="H244" s="111">
        <v>8720</v>
      </c>
      <c r="I244" s="62">
        <v>8720</v>
      </c>
      <c r="J244" s="51">
        <f t="shared" si="6"/>
        <v>0</v>
      </c>
      <c r="K244" s="121" t="s">
        <v>1152</v>
      </c>
      <c r="L244" s="131" t="s">
        <v>23</v>
      </c>
      <c r="M244" s="131" t="s">
        <v>23</v>
      </c>
      <c r="N244" s="126" t="s">
        <v>1161</v>
      </c>
    </row>
    <row r="245" spans="1:14" s="34" customFormat="1" ht="109.2" hidden="1">
      <c r="A245" s="4" t="s">
        <v>1174</v>
      </c>
      <c r="B245" s="127" t="s">
        <v>1175</v>
      </c>
      <c r="C245" s="48" t="s">
        <v>23</v>
      </c>
      <c r="D245" s="114" t="s">
        <v>398</v>
      </c>
      <c r="E245" s="127" t="s">
        <v>1176</v>
      </c>
      <c r="F245" s="48" t="str">
        <f t="shared" si="7"/>
        <v xml:space="preserve">101042020                     </v>
      </c>
      <c r="G245" s="126" t="s">
        <v>1161</v>
      </c>
      <c r="H245" s="111">
        <v>12430</v>
      </c>
      <c r="I245" s="62">
        <v>12430</v>
      </c>
      <c r="J245" s="51">
        <f t="shared" si="6"/>
        <v>0</v>
      </c>
      <c r="K245" s="121" t="s">
        <v>1152</v>
      </c>
      <c r="L245" s="131" t="s">
        <v>23</v>
      </c>
      <c r="M245" s="131" t="s">
        <v>23</v>
      </c>
      <c r="N245" s="126" t="s">
        <v>1161</v>
      </c>
    </row>
    <row r="246" spans="1:14" s="34" customFormat="1" ht="109.2" hidden="1">
      <c r="A246" s="4" t="s">
        <v>1177</v>
      </c>
      <c r="B246" s="127" t="s">
        <v>1178</v>
      </c>
      <c r="C246" s="48" t="s">
        <v>23</v>
      </c>
      <c r="D246" s="114" t="s">
        <v>398</v>
      </c>
      <c r="E246" s="127" t="s">
        <v>1179</v>
      </c>
      <c r="F246" s="48" t="str">
        <f t="shared" si="7"/>
        <v xml:space="preserve">1101042147                    </v>
      </c>
      <c r="G246" s="126" t="s">
        <v>1161</v>
      </c>
      <c r="H246" s="111">
        <v>11100</v>
      </c>
      <c r="I246" s="62">
        <v>11100</v>
      </c>
      <c r="J246" s="51">
        <f t="shared" si="6"/>
        <v>0</v>
      </c>
      <c r="K246" s="126" t="s">
        <v>1180</v>
      </c>
      <c r="L246" s="131" t="s">
        <v>23</v>
      </c>
      <c r="M246" s="131" t="s">
        <v>23</v>
      </c>
      <c r="N246" s="126" t="s">
        <v>1161</v>
      </c>
    </row>
    <row r="247" spans="1:14" s="34" customFormat="1" ht="109.2" hidden="1">
      <c r="A247" s="4" t="s">
        <v>1181</v>
      </c>
      <c r="B247" s="127" t="s">
        <v>1182</v>
      </c>
      <c r="C247" s="48" t="s">
        <v>23</v>
      </c>
      <c r="D247" s="114" t="s">
        <v>398</v>
      </c>
      <c r="E247" s="127" t="s">
        <v>1183</v>
      </c>
      <c r="F247" s="48" t="str">
        <f t="shared" si="7"/>
        <v xml:space="preserve">1101042148                    </v>
      </c>
      <c r="G247" s="126" t="s">
        <v>1161</v>
      </c>
      <c r="H247" s="111">
        <v>11100</v>
      </c>
      <c r="I247" s="62">
        <v>11100</v>
      </c>
      <c r="J247" s="51">
        <f t="shared" si="6"/>
        <v>0</v>
      </c>
      <c r="K247" s="126" t="s">
        <v>1180</v>
      </c>
      <c r="L247" s="131" t="s">
        <v>23</v>
      </c>
      <c r="M247" s="131" t="s">
        <v>23</v>
      </c>
      <c r="N247" s="126" t="s">
        <v>1161</v>
      </c>
    </row>
    <row r="248" spans="1:14" s="34" customFormat="1" ht="109.2" hidden="1">
      <c r="A248" s="4" t="s">
        <v>1184</v>
      </c>
      <c r="B248" s="127" t="s">
        <v>1185</v>
      </c>
      <c r="C248" s="48" t="s">
        <v>23</v>
      </c>
      <c r="D248" s="114" t="s">
        <v>398</v>
      </c>
      <c r="E248" s="127" t="s">
        <v>1186</v>
      </c>
      <c r="F248" s="48" t="str">
        <f t="shared" si="7"/>
        <v xml:space="preserve">1101042143                    </v>
      </c>
      <c r="G248" s="126" t="s">
        <v>1161</v>
      </c>
      <c r="H248" s="111">
        <v>26491</v>
      </c>
      <c r="I248" s="62">
        <v>26491</v>
      </c>
      <c r="J248" s="51">
        <f t="shared" si="6"/>
        <v>0</v>
      </c>
      <c r="K248" s="126" t="s">
        <v>1180</v>
      </c>
      <c r="L248" s="131" t="s">
        <v>23</v>
      </c>
      <c r="M248" s="131" t="s">
        <v>23</v>
      </c>
      <c r="N248" s="126" t="s">
        <v>1161</v>
      </c>
    </row>
    <row r="249" spans="1:14" s="34" customFormat="1" ht="109.2" hidden="1">
      <c r="A249" s="4" t="s">
        <v>1187</v>
      </c>
      <c r="B249" s="127" t="s">
        <v>1188</v>
      </c>
      <c r="C249" s="48" t="s">
        <v>23</v>
      </c>
      <c r="D249" s="114" t="s">
        <v>398</v>
      </c>
      <c r="E249" s="127" t="s">
        <v>1189</v>
      </c>
      <c r="F249" s="48" t="str">
        <f t="shared" si="7"/>
        <v xml:space="preserve">1101042144                    </v>
      </c>
      <c r="G249" s="126" t="s">
        <v>1161</v>
      </c>
      <c r="H249" s="111">
        <v>26491</v>
      </c>
      <c r="I249" s="62">
        <v>26491</v>
      </c>
      <c r="J249" s="51">
        <f t="shared" si="6"/>
        <v>0</v>
      </c>
      <c r="K249" s="126" t="s">
        <v>1180</v>
      </c>
      <c r="L249" s="131" t="s">
        <v>23</v>
      </c>
      <c r="M249" s="131" t="s">
        <v>23</v>
      </c>
      <c r="N249" s="126" t="s">
        <v>1161</v>
      </c>
    </row>
    <row r="250" spans="1:14" s="34" customFormat="1" ht="109.2" hidden="1">
      <c r="A250" s="4" t="s">
        <v>1190</v>
      </c>
      <c r="B250" s="127" t="s">
        <v>1191</v>
      </c>
      <c r="C250" s="48" t="s">
        <v>23</v>
      </c>
      <c r="D250" s="114" t="s">
        <v>398</v>
      </c>
      <c r="E250" s="127" t="s">
        <v>1192</v>
      </c>
      <c r="F250" s="48" t="str">
        <f t="shared" si="7"/>
        <v xml:space="preserve">1101042145                    </v>
      </c>
      <c r="G250" s="126" t="s">
        <v>1161</v>
      </c>
      <c r="H250" s="111">
        <v>25688.5</v>
      </c>
      <c r="I250" s="62">
        <v>25688.5</v>
      </c>
      <c r="J250" s="51">
        <f t="shared" si="6"/>
        <v>0</v>
      </c>
      <c r="K250" s="126" t="s">
        <v>1180</v>
      </c>
      <c r="L250" s="131" t="s">
        <v>23</v>
      </c>
      <c r="M250" s="131" t="s">
        <v>23</v>
      </c>
      <c r="N250" s="126" t="s">
        <v>1161</v>
      </c>
    </row>
    <row r="251" spans="1:14" s="34" customFormat="1" ht="109.2" hidden="1">
      <c r="A251" s="4" t="s">
        <v>1193</v>
      </c>
      <c r="B251" s="127" t="s">
        <v>1194</v>
      </c>
      <c r="C251" s="48" t="s">
        <v>23</v>
      </c>
      <c r="D251" s="114" t="s">
        <v>398</v>
      </c>
      <c r="E251" s="127" t="s">
        <v>1195</v>
      </c>
      <c r="F251" s="48" t="str">
        <f t="shared" si="7"/>
        <v xml:space="preserve">1101042146                    </v>
      </c>
      <c r="G251" s="126" t="s">
        <v>1161</v>
      </c>
      <c r="H251" s="111">
        <v>25688.5</v>
      </c>
      <c r="I251" s="62">
        <v>25688.5</v>
      </c>
      <c r="J251" s="51">
        <f t="shared" si="6"/>
        <v>0</v>
      </c>
      <c r="K251" s="126" t="s">
        <v>1180</v>
      </c>
      <c r="L251" s="131" t="s">
        <v>23</v>
      </c>
      <c r="M251" s="131" t="s">
        <v>23</v>
      </c>
      <c r="N251" s="126" t="s">
        <v>1161</v>
      </c>
    </row>
    <row r="252" spans="1:14" s="34" customFormat="1" ht="109.2" hidden="1">
      <c r="A252" s="4" t="s">
        <v>1196</v>
      </c>
      <c r="B252" s="127" t="s">
        <v>1197</v>
      </c>
      <c r="C252" s="48" t="s">
        <v>23</v>
      </c>
      <c r="D252" s="114" t="s">
        <v>398</v>
      </c>
      <c r="E252" s="127" t="s">
        <v>1198</v>
      </c>
      <c r="F252" s="48" t="str">
        <f t="shared" si="7"/>
        <v xml:space="preserve">1101042149                    </v>
      </c>
      <c r="G252" s="126" t="s">
        <v>1161</v>
      </c>
      <c r="H252" s="111">
        <v>30275</v>
      </c>
      <c r="I252" s="62">
        <v>30275</v>
      </c>
      <c r="J252" s="51">
        <f t="shared" si="6"/>
        <v>0</v>
      </c>
      <c r="K252" s="126" t="s">
        <v>1180</v>
      </c>
      <c r="L252" s="131" t="s">
        <v>23</v>
      </c>
      <c r="M252" s="131" t="s">
        <v>23</v>
      </c>
      <c r="N252" s="126" t="s">
        <v>1161</v>
      </c>
    </row>
    <row r="253" spans="1:14" s="34" customFormat="1" ht="109.2" hidden="1">
      <c r="A253" s="4" t="s">
        <v>1199</v>
      </c>
      <c r="B253" s="127" t="s">
        <v>1200</v>
      </c>
      <c r="C253" s="48" t="s">
        <v>23</v>
      </c>
      <c r="D253" s="114" t="s">
        <v>398</v>
      </c>
      <c r="E253" s="127" t="s">
        <v>1201</v>
      </c>
      <c r="F253" s="48" t="str">
        <f t="shared" si="7"/>
        <v xml:space="preserve">101042015                     </v>
      </c>
      <c r="G253" s="126" t="s">
        <v>1161</v>
      </c>
      <c r="H253" s="111">
        <v>19900</v>
      </c>
      <c r="I253" s="62">
        <v>19900</v>
      </c>
      <c r="J253" s="51">
        <f t="shared" si="6"/>
        <v>0</v>
      </c>
      <c r="K253" s="126" t="s">
        <v>1202</v>
      </c>
      <c r="L253" s="131" t="s">
        <v>23</v>
      </c>
      <c r="M253" s="131" t="s">
        <v>23</v>
      </c>
      <c r="N253" s="126" t="s">
        <v>1161</v>
      </c>
    </row>
    <row r="254" spans="1:14" s="34" customFormat="1" ht="109.2" hidden="1">
      <c r="A254" s="4" t="s">
        <v>1203</v>
      </c>
      <c r="B254" s="127" t="s">
        <v>1204</v>
      </c>
      <c r="C254" s="48" t="s">
        <v>23</v>
      </c>
      <c r="D254" s="114" t="s">
        <v>398</v>
      </c>
      <c r="E254" s="127" t="s">
        <v>1201</v>
      </c>
      <c r="F254" s="48" t="str">
        <f t="shared" si="7"/>
        <v xml:space="preserve">101042017                     </v>
      </c>
      <c r="G254" s="126" t="s">
        <v>1161</v>
      </c>
      <c r="H254" s="111">
        <v>19900</v>
      </c>
      <c r="I254" s="62">
        <v>19900</v>
      </c>
      <c r="J254" s="51">
        <f t="shared" si="6"/>
        <v>0</v>
      </c>
      <c r="K254" s="126" t="s">
        <v>1202</v>
      </c>
      <c r="L254" s="131" t="s">
        <v>23</v>
      </c>
      <c r="M254" s="131" t="s">
        <v>23</v>
      </c>
      <c r="N254" s="126" t="s">
        <v>1161</v>
      </c>
    </row>
    <row r="255" spans="1:14" s="34" customFormat="1" ht="109.2" hidden="1">
      <c r="A255" s="4" t="s">
        <v>1205</v>
      </c>
      <c r="B255" s="127" t="s">
        <v>1206</v>
      </c>
      <c r="C255" s="48" t="s">
        <v>23</v>
      </c>
      <c r="D255" s="114" t="s">
        <v>398</v>
      </c>
      <c r="E255" s="127" t="s">
        <v>1207</v>
      </c>
      <c r="F255" s="48" t="str">
        <f t="shared" si="7"/>
        <v xml:space="preserve">101042007                     </v>
      </c>
      <c r="G255" s="126" t="s">
        <v>1161</v>
      </c>
      <c r="H255" s="111">
        <v>11690</v>
      </c>
      <c r="I255" s="62">
        <v>11690</v>
      </c>
      <c r="J255" s="51">
        <f t="shared" si="6"/>
        <v>0</v>
      </c>
      <c r="K255" s="126" t="s">
        <v>1180</v>
      </c>
      <c r="L255" s="131" t="s">
        <v>23</v>
      </c>
      <c r="M255" s="131" t="s">
        <v>23</v>
      </c>
      <c r="N255" s="126" t="s">
        <v>1161</v>
      </c>
    </row>
    <row r="256" spans="1:14" s="35" customFormat="1" ht="109.2" hidden="1">
      <c r="A256" s="4" t="s">
        <v>1208</v>
      </c>
      <c r="B256" s="110" t="s">
        <v>1209</v>
      </c>
      <c r="C256" s="48" t="s">
        <v>23</v>
      </c>
      <c r="D256" s="114" t="s">
        <v>398</v>
      </c>
      <c r="E256" s="110" t="s">
        <v>1210</v>
      </c>
      <c r="F256" s="48" t="str">
        <f t="shared" si="7"/>
        <v xml:space="preserve">1101042123                    </v>
      </c>
      <c r="G256" s="59" t="s">
        <v>1161</v>
      </c>
      <c r="H256" s="128">
        <v>29990</v>
      </c>
      <c r="I256" s="102">
        <v>29990</v>
      </c>
      <c r="J256" s="115">
        <f t="shared" si="6"/>
        <v>0</v>
      </c>
      <c r="K256" s="59" t="s">
        <v>1180</v>
      </c>
      <c r="L256" s="131" t="s">
        <v>23</v>
      </c>
      <c r="M256" s="131" t="s">
        <v>23</v>
      </c>
      <c r="N256" s="59" t="s">
        <v>1161</v>
      </c>
    </row>
    <row r="257" spans="1:14" s="35" customFormat="1" ht="109.2" hidden="1">
      <c r="A257" s="4" t="s">
        <v>1211</v>
      </c>
      <c r="B257" s="110" t="s">
        <v>1212</v>
      </c>
      <c r="C257" s="48" t="s">
        <v>23</v>
      </c>
      <c r="D257" s="114" t="s">
        <v>398</v>
      </c>
      <c r="E257" s="110" t="s">
        <v>1213</v>
      </c>
      <c r="F257" s="48" t="str">
        <f t="shared" si="7"/>
        <v xml:space="preserve">1101042247                    </v>
      </c>
      <c r="G257" s="59" t="s">
        <v>1161</v>
      </c>
      <c r="H257" s="128">
        <v>65060</v>
      </c>
      <c r="I257" s="102">
        <v>1068.74</v>
      </c>
      <c r="J257" s="115">
        <f t="shared" si="6"/>
        <v>63991.26</v>
      </c>
      <c r="K257" s="60" t="s">
        <v>1214</v>
      </c>
      <c r="L257" s="131" t="s">
        <v>23</v>
      </c>
      <c r="M257" s="131" t="s">
        <v>23</v>
      </c>
      <c r="N257" s="59" t="s">
        <v>1161</v>
      </c>
    </row>
    <row r="258" spans="1:14" s="34" customFormat="1" ht="109.2" hidden="1">
      <c r="A258" s="4" t="s">
        <v>1215</v>
      </c>
      <c r="B258" s="127" t="s">
        <v>1216</v>
      </c>
      <c r="C258" s="48" t="s">
        <v>23</v>
      </c>
      <c r="D258" s="114" t="s">
        <v>398</v>
      </c>
      <c r="E258" s="127" t="s">
        <v>1217</v>
      </c>
      <c r="F258" s="48" t="str">
        <f t="shared" si="7"/>
        <v xml:space="preserve">1101042246                    </v>
      </c>
      <c r="G258" s="126" t="s">
        <v>1161</v>
      </c>
      <c r="H258" s="111">
        <v>65060</v>
      </c>
      <c r="I258" s="62">
        <v>0</v>
      </c>
      <c r="J258" s="51">
        <f t="shared" si="6"/>
        <v>65060</v>
      </c>
      <c r="K258" s="125" t="s">
        <v>1214</v>
      </c>
      <c r="L258" s="131" t="s">
        <v>23</v>
      </c>
      <c r="M258" s="131" t="s">
        <v>23</v>
      </c>
      <c r="N258" s="126" t="s">
        <v>1161</v>
      </c>
    </row>
    <row r="259" spans="1:14" s="34" customFormat="1" ht="109.2" hidden="1">
      <c r="A259" s="4" t="s">
        <v>1218</v>
      </c>
      <c r="B259" s="127">
        <v>1101042253</v>
      </c>
      <c r="C259" s="48" t="s">
        <v>23</v>
      </c>
      <c r="D259" s="114" t="s">
        <v>398</v>
      </c>
      <c r="E259" s="127" t="s">
        <v>1219</v>
      </c>
      <c r="F259" s="48">
        <f t="shared" si="7"/>
        <v>1101042253</v>
      </c>
      <c r="G259" s="126" t="s">
        <v>1161</v>
      </c>
      <c r="H259" s="111">
        <v>27198</v>
      </c>
      <c r="I259" s="62">
        <v>27198</v>
      </c>
      <c r="J259" s="51">
        <f t="shared" si="6"/>
        <v>0</v>
      </c>
      <c r="K259" s="125" t="s">
        <v>1220</v>
      </c>
      <c r="L259" s="131" t="s">
        <v>23</v>
      </c>
      <c r="M259" s="131" t="s">
        <v>23</v>
      </c>
      <c r="N259" s="126" t="s">
        <v>1161</v>
      </c>
    </row>
    <row r="260" spans="1:14" s="34" customFormat="1" ht="109.2" hidden="1">
      <c r="A260" s="4" t="s">
        <v>1221</v>
      </c>
      <c r="B260" s="127">
        <v>1101042254</v>
      </c>
      <c r="C260" s="48" t="s">
        <v>23</v>
      </c>
      <c r="D260" s="114" t="s">
        <v>398</v>
      </c>
      <c r="E260" s="127" t="s">
        <v>1219</v>
      </c>
      <c r="F260" s="48">
        <f t="shared" si="7"/>
        <v>1101042254</v>
      </c>
      <c r="G260" s="126" t="s">
        <v>1161</v>
      </c>
      <c r="H260" s="111">
        <v>27198</v>
      </c>
      <c r="I260" s="62">
        <v>27198</v>
      </c>
      <c r="J260" s="51">
        <f t="shared" si="6"/>
        <v>0</v>
      </c>
      <c r="K260" s="125" t="s">
        <v>1220</v>
      </c>
      <c r="L260" s="131"/>
      <c r="M260" s="131"/>
      <c r="N260" s="126" t="s">
        <v>1161</v>
      </c>
    </row>
    <row r="261" spans="1:14" s="34" customFormat="1" ht="109.2" hidden="1">
      <c r="A261" s="4" t="s">
        <v>1222</v>
      </c>
      <c r="B261" s="127">
        <v>1101042255</v>
      </c>
      <c r="C261" s="48" t="s">
        <v>23</v>
      </c>
      <c r="D261" s="114" t="s">
        <v>398</v>
      </c>
      <c r="E261" s="127" t="s">
        <v>1219</v>
      </c>
      <c r="F261" s="48">
        <f t="shared" si="7"/>
        <v>1101042255</v>
      </c>
      <c r="G261" s="126" t="s">
        <v>1161</v>
      </c>
      <c r="H261" s="111">
        <v>27198</v>
      </c>
      <c r="I261" s="62">
        <v>27198</v>
      </c>
      <c r="J261" s="51">
        <f t="shared" si="6"/>
        <v>0</v>
      </c>
      <c r="K261" s="125" t="s">
        <v>1220</v>
      </c>
      <c r="L261" s="131"/>
      <c r="M261" s="131"/>
      <c r="N261" s="126" t="s">
        <v>1161</v>
      </c>
    </row>
    <row r="262" spans="1:14" s="34" customFormat="1" ht="109.2" hidden="1">
      <c r="A262" s="4" t="s">
        <v>1223</v>
      </c>
      <c r="B262" s="127">
        <v>1101042256</v>
      </c>
      <c r="C262" s="48" t="s">
        <v>23</v>
      </c>
      <c r="D262" s="114" t="s">
        <v>398</v>
      </c>
      <c r="E262" s="127" t="s">
        <v>1219</v>
      </c>
      <c r="F262" s="48">
        <f t="shared" si="7"/>
        <v>1101042256</v>
      </c>
      <c r="G262" s="126" t="s">
        <v>1161</v>
      </c>
      <c r="H262" s="111">
        <v>27198</v>
      </c>
      <c r="I262" s="62">
        <v>27198</v>
      </c>
      <c r="J262" s="51">
        <f t="shared" si="6"/>
        <v>0</v>
      </c>
      <c r="K262" s="125" t="s">
        <v>1220</v>
      </c>
      <c r="L262" s="131"/>
      <c r="M262" s="131"/>
      <c r="N262" s="126" t="s">
        <v>1161</v>
      </c>
    </row>
    <row r="263" spans="1:14" s="34" customFormat="1" ht="109.2" hidden="1">
      <c r="A263" s="4" t="s">
        <v>1224</v>
      </c>
      <c r="B263" s="127">
        <v>1101042257</v>
      </c>
      <c r="C263" s="48" t="s">
        <v>23</v>
      </c>
      <c r="D263" s="114" t="s">
        <v>398</v>
      </c>
      <c r="E263" s="127" t="s">
        <v>1219</v>
      </c>
      <c r="F263" s="48">
        <f t="shared" si="7"/>
        <v>1101042257</v>
      </c>
      <c r="G263" s="126" t="s">
        <v>1161</v>
      </c>
      <c r="H263" s="111">
        <v>27198</v>
      </c>
      <c r="I263" s="62">
        <v>27198</v>
      </c>
      <c r="J263" s="51">
        <f t="shared" si="6"/>
        <v>0</v>
      </c>
      <c r="K263" s="125" t="s">
        <v>1220</v>
      </c>
      <c r="L263" s="131"/>
      <c r="M263" s="131"/>
      <c r="N263" s="126" t="s">
        <v>1161</v>
      </c>
    </row>
    <row r="264" spans="1:14" s="34" customFormat="1" ht="109.2" hidden="1">
      <c r="A264" s="4" t="s">
        <v>1225</v>
      </c>
      <c r="B264" s="127" t="s">
        <v>1226</v>
      </c>
      <c r="C264" s="48" t="s">
        <v>23</v>
      </c>
      <c r="D264" s="114" t="s">
        <v>398</v>
      </c>
      <c r="E264" s="127" t="s">
        <v>1227</v>
      </c>
      <c r="F264" s="48" t="str">
        <f t="shared" si="7"/>
        <v xml:space="preserve">101041017                     </v>
      </c>
      <c r="G264" s="126" t="s">
        <v>1161</v>
      </c>
      <c r="H264" s="111">
        <v>8293.11</v>
      </c>
      <c r="I264" s="62">
        <v>8293.11</v>
      </c>
      <c r="J264" s="51">
        <f t="shared" si="6"/>
        <v>0</v>
      </c>
      <c r="K264" s="125" t="s">
        <v>1220</v>
      </c>
      <c r="L264" s="131" t="s">
        <v>23</v>
      </c>
      <c r="M264" s="131" t="s">
        <v>23</v>
      </c>
      <c r="N264" s="126" t="s">
        <v>1161</v>
      </c>
    </row>
    <row r="265" spans="1:14" s="34" customFormat="1" ht="109.2" hidden="1">
      <c r="A265" s="4" t="s">
        <v>1228</v>
      </c>
      <c r="B265" s="127" t="s">
        <v>1229</v>
      </c>
      <c r="C265" s="48" t="s">
        <v>23</v>
      </c>
      <c r="D265" s="114" t="s">
        <v>398</v>
      </c>
      <c r="E265" s="127" t="s">
        <v>1230</v>
      </c>
      <c r="F265" s="48" t="str">
        <f t="shared" si="7"/>
        <v xml:space="preserve">101041018                     </v>
      </c>
      <c r="G265" s="126" t="s">
        <v>1161</v>
      </c>
      <c r="H265" s="111">
        <v>8293.61</v>
      </c>
      <c r="I265" s="62">
        <v>8293.6</v>
      </c>
      <c r="J265" s="51">
        <f t="shared" si="6"/>
        <v>1.0000000000218279E-2</v>
      </c>
      <c r="K265" s="125" t="s">
        <v>1220</v>
      </c>
      <c r="L265" s="131" t="s">
        <v>23</v>
      </c>
      <c r="M265" s="131" t="s">
        <v>23</v>
      </c>
      <c r="N265" s="126" t="s">
        <v>1161</v>
      </c>
    </row>
    <row r="266" spans="1:14" s="34" customFormat="1" ht="109.2" hidden="1">
      <c r="A266" s="4" t="s">
        <v>1231</v>
      </c>
      <c r="B266" s="127" t="s">
        <v>1232</v>
      </c>
      <c r="C266" s="48" t="s">
        <v>23</v>
      </c>
      <c r="D266" s="114" t="s">
        <v>398</v>
      </c>
      <c r="E266" s="127" t="s">
        <v>1233</v>
      </c>
      <c r="F266" s="48" t="str">
        <f t="shared" si="7"/>
        <v xml:space="preserve">101041068                     </v>
      </c>
      <c r="G266" s="126" t="s">
        <v>1161</v>
      </c>
      <c r="H266" s="111">
        <v>14244.9</v>
      </c>
      <c r="I266" s="62">
        <v>14244.9</v>
      </c>
      <c r="J266" s="51">
        <f t="shared" si="6"/>
        <v>0</v>
      </c>
      <c r="K266" s="125" t="s">
        <v>1220</v>
      </c>
      <c r="L266" s="131" t="s">
        <v>23</v>
      </c>
      <c r="M266" s="131" t="s">
        <v>23</v>
      </c>
      <c r="N266" s="126" t="s">
        <v>1161</v>
      </c>
    </row>
    <row r="267" spans="1:14" s="34" customFormat="1" ht="109.2" hidden="1">
      <c r="A267" s="4" t="s">
        <v>1234</v>
      </c>
      <c r="B267" s="127" t="s">
        <v>1235</v>
      </c>
      <c r="C267" s="48" t="s">
        <v>23</v>
      </c>
      <c r="D267" s="114" t="s">
        <v>398</v>
      </c>
      <c r="E267" s="127" t="s">
        <v>1236</v>
      </c>
      <c r="F267" s="48" t="str">
        <f t="shared" si="7"/>
        <v xml:space="preserve">101042033                     </v>
      </c>
      <c r="G267" s="126" t="s">
        <v>1161</v>
      </c>
      <c r="H267" s="111">
        <v>12500</v>
      </c>
      <c r="I267" s="62">
        <v>12500</v>
      </c>
      <c r="J267" s="51">
        <f t="shared" si="6"/>
        <v>0</v>
      </c>
      <c r="K267" s="126" t="s">
        <v>1180</v>
      </c>
      <c r="L267" s="131" t="s">
        <v>23</v>
      </c>
      <c r="M267" s="131" t="s">
        <v>23</v>
      </c>
      <c r="N267" s="126" t="s">
        <v>1161</v>
      </c>
    </row>
    <row r="268" spans="1:14" s="34" customFormat="1" ht="109.2" hidden="1">
      <c r="A268" s="4" t="s">
        <v>1237</v>
      </c>
      <c r="B268" s="127" t="s">
        <v>1238</v>
      </c>
      <c r="C268" s="48" t="s">
        <v>23</v>
      </c>
      <c r="D268" s="114" t="s">
        <v>398</v>
      </c>
      <c r="E268" s="127" t="s">
        <v>1239</v>
      </c>
      <c r="F268" s="48" t="str">
        <f t="shared" si="7"/>
        <v xml:space="preserve">101041019                     </v>
      </c>
      <c r="G268" s="126" t="s">
        <v>1161</v>
      </c>
      <c r="H268" s="111">
        <v>9880.3799999999992</v>
      </c>
      <c r="I268" s="62">
        <v>9880.3799999999992</v>
      </c>
      <c r="J268" s="51">
        <f t="shared" ref="J268:J354" si="8">H268-I268</f>
        <v>0</v>
      </c>
      <c r="K268" s="126" t="s">
        <v>1180</v>
      </c>
      <c r="L268" s="131" t="s">
        <v>23</v>
      </c>
      <c r="M268" s="131" t="s">
        <v>23</v>
      </c>
      <c r="N268" s="126" t="s">
        <v>1161</v>
      </c>
    </row>
    <row r="269" spans="1:14" s="34" customFormat="1" ht="109.2" hidden="1">
      <c r="A269" s="4" t="s">
        <v>1240</v>
      </c>
      <c r="B269" s="127" t="s">
        <v>1241</v>
      </c>
      <c r="C269" s="48" t="s">
        <v>23</v>
      </c>
      <c r="D269" s="114" t="s">
        <v>398</v>
      </c>
      <c r="E269" s="127" t="s">
        <v>1242</v>
      </c>
      <c r="F269" s="48" t="str">
        <f t="shared" si="7"/>
        <v xml:space="preserve">101041021                     </v>
      </c>
      <c r="G269" s="126" t="s">
        <v>1161</v>
      </c>
      <c r="H269" s="111">
        <v>21317.61</v>
      </c>
      <c r="I269" s="62">
        <v>21317.61</v>
      </c>
      <c r="J269" s="51">
        <f t="shared" si="8"/>
        <v>0</v>
      </c>
      <c r="K269" s="126" t="s">
        <v>1180</v>
      </c>
      <c r="L269" s="131" t="s">
        <v>23</v>
      </c>
      <c r="M269" s="131" t="s">
        <v>23</v>
      </c>
      <c r="N269" s="126" t="s">
        <v>1161</v>
      </c>
    </row>
    <row r="270" spans="1:14" s="34" customFormat="1" ht="109.2" hidden="1">
      <c r="A270" s="4" t="s">
        <v>1243</v>
      </c>
      <c r="B270" s="127" t="s">
        <v>1244</v>
      </c>
      <c r="C270" s="48" t="s">
        <v>23</v>
      </c>
      <c r="D270" s="114" t="s">
        <v>398</v>
      </c>
      <c r="E270" s="127" t="s">
        <v>1245</v>
      </c>
      <c r="F270" s="48" t="str">
        <f t="shared" ref="F270:F355" si="9">B270</f>
        <v xml:space="preserve">1101042167                    </v>
      </c>
      <c r="G270" s="126" t="s">
        <v>1161</v>
      </c>
      <c r="H270" s="111">
        <v>50091</v>
      </c>
      <c r="I270" s="62">
        <v>50091</v>
      </c>
      <c r="J270" s="51">
        <f t="shared" si="8"/>
        <v>0</v>
      </c>
      <c r="K270" s="125" t="s">
        <v>1246</v>
      </c>
      <c r="L270" s="131" t="s">
        <v>23</v>
      </c>
      <c r="M270" s="131" t="s">
        <v>23</v>
      </c>
      <c r="N270" s="126" t="s">
        <v>1161</v>
      </c>
    </row>
    <row r="271" spans="1:14" s="34" customFormat="1" ht="109.2" hidden="1">
      <c r="A271" s="4" t="s">
        <v>1247</v>
      </c>
      <c r="B271" s="127" t="s">
        <v>1248</v>
      </c>
      <c r="C271" s="48" t="s">
        <v>23</v>
      </c>
      <c r="D271" s="114" t="s">
        <v>398</v>
      </c>
      <c r="E271" s="127" t="s">
        <v>1249</v>
      </c>
      <c r="F271" s="48" t="str">
        <f t="shared" si="9"/>
        <v xml:space="preserve">1101042269                    </v>
      </c>
      <c r="G271" s="126" t="s">
        <v>1161</v>
      </c>
      <c r="H271" s="111">
        <v>30400</v>
      </c>
      <c r="I271" s="62">
        <v>30400</v>
      </c>
      <c r="J271" s="51">
        <f t="shared" si="8"/>
        <v>0</v>
      </c>
      <c r="K271" s="125" t="s">
        <v>1250</v>
      </c>
      <c r="L271" s="131" t="s">
        <v>23</v>
      </c>
      <c r="M271" s="131" t="s">
        <v>23</v>
      </c>
      <c r="N271" s="126" t="s">
        <v>1161</v>
      </c>
    </row>
    <row r="272" spans="1:14" s="36" customFormat="1" ht="109.2" hidden="1">
      <c r="A272" s="4" t="s">
        <v>1251</v>
      </c>
      <c r="B272" s="134" t="s">
        <v>1252</v>
      </c>
      <c r="C272" s="48" t="s">
        <v>23</v>
      </c>
      <c r="D272" s="114" t="s">
        <v>398</v>
      </c>
      <c r="E272" s="127" t="s">
        <v>1253</v>
      </c>
      <c r="F272" s="48" t="str">
        <f t="shared" si="9"/>
        <v xml:space="preserve">1101042268                    </v>
      </c>
      <c r="G272" s="126" t="s">
        <v>1161</v>
      </c>
      <c r="H272" s="111">
        <v>30400</v>
      </c>
      <c r="I272" s="62">
        <v>30400</v>
      </c>
      <c r="J272" s="51">
        <f t="shared" si="8"/>
        <v>0</v>
      </c>
      <c r="K272" s="125" t="s">
        <v>1250</v>
      </c>
      <c r="L272" s="140" t="s">
        <v>23</v>
      </c>
      <c r="M272" s="140" t="s">
        <v>23</v>
      </c>
      <c r="N272" s="126" t="s">
        <v>1161</v>
      </c>
    </row>
    <row r="273" spans="1:14" s="34" customFormat="1" ht="109.2" hidden="1">
      <c r="A273" s="4" t="s">
        <v>1254</v>
      </c>
      <c r="B273" s="127" t="s">
        <v>1255</v>
      </c>
      <c r="C273" s="48" t="s">
        <v>23</v>
      </c>
      <c r="D273" s="114" t="s">
        <v>398</v>
      </c>
      <c r="E273" s="127" t="s">
        <v>1256</v>
      </c>
      <c r="F273" s="48" t="str">
        <f t="shared" si="9"/>
        <v xml:space="preserve">1101042277                    </v>
      </c>
      <c r="G273" s="126" t="s">
        <v>1161</v>
      </c>
      <c r="H273" s="111">
        <v>26499</v>
      </c>
      <c r="I273" s="62">
        <v>26499</v>
      </c>
      <c r="J273" s="51">
        <f t="shared" si="8"/>
        <v>0</v>
      </c>
      <c r="K273" s="125" t="s">
        <v>1257</v>
      </c>
      <c r="L273" s="140" t="s">
        <v>23</v>
      </c>
      <c r="M273" s="140" t="s">
        <v>23</v>
      </c>
      <c r="N273" s="126" t="s">
        <v>1161</v>
      </c>
    </row>
    <row r="274" spans="1:14" s="34" customFormat="1" ht="109.2" hidden="1">
      <c r="A274" s="4" t="s">
        <v>1258</v>
      </c>
      <c r="B274" s="127" t="s">
        <v>1259</v>
      </c>
      <c r="C274" s="48" t="s">
        <v>23</v>
      </c>
      <c r="D274" s="114" t="s">
        <v>398</v>
      </c>
      <c r="E274" s="127" t="s">
        <v>1260</v>
      </c>
      <c r="F274" s="48" t="str">
        <f t="shared" si="9"/>
        <v xml:space="preserve">1101042112                    </v>
      </c>
      <c r="G274" s="126" t="s">
        <v>1161</v>
      </c>
      <c r="H274" s="111">
        <v>33000</v>
      </c>
      <c r="I274" s="62">
        <v>33000</v>
      </c>
      <c r="J274" s="51">
        <f t="shared" si="8"/>
        <v>0</v>
      </c>
      <c r="K274" s="126" t="s">
        <v>1261</v>
      </c>
      <c r="L274" s="140" t="s">
        <v>23</v>
      </c>
      <c r="M274" s="140" t="s">
        <v>23</v>
      </c>
      <c r="N274" s="126" t="s">
        <v>1161</v>
      </c>
    </row>
    <row r="275" spans="1:14" s="34" customFormat="1" ht="109.2" hidden="1">
      <c r="A275" s="4" t="s">
        <v>1262</v>
      </c>
      <c r="B275" s="127" t="s">
        <v>1263</v>
      </c>
      <c r="C275" s="48" t="s">
        <v>23</v>
      </c>
      <c r="D275" s="114" t="s">
        <v>398</v>
      </c>
      <c r="E275" s="127" t="s">
        <v>1264</v>
      </c>
      <c r="F275" s="48" t="str">
        <f t="shared" si="9"/>
        <v xml:space="preserve">1101042252                    </v>
      </c>
      <c r="G275" s="126" t="s">
        <v>1161</v>
      </c>
      <c r="H275" s="111">
        <v>95857</v>
      </c>
      <c r="I275" s="62">
        <v>95857</v>
      </c>
      <c r="J275" s="51">
        <f t="shared" si="8"/>
        <v>0</v>
      </c>
      <c r="K275" s="125" t="s">
        <v>1220</v>
      </c>
      <c r="L275" s="140" t="s">
        <v>23</v>
      </c>
      <c r="M275" s="140" t="s">
        <v>23</v>
      </c>
      <c r="N275" s="126" t="s">
        <v>1161</v>
      </c>
    </row>
    <row r="276" spans="1:14" s="34" customFormat="1" ht="109.2" hidden="1">
      <c r="A276" s="4" t="s">
        <v>1265</v>
      </c>
      <c r="B276" s="127" t="s">
        <v>1266</v>
      </c>
      <c r="C276" s="48" t="s">
        <v>23</v>
      </c>
      <c r="D276" s="114" t="s">
        <v>398</v>
      </c>
      <c r="E276" s="127" t="s">
        <v>1267</v>
      </c>
      <c r="F276" s="48" t="str">
        <f t="shared" si="9"/>
        <v xml:space="preserve">1101042125                    </v>
      </c>
      <c r="G276" s="126" t="s">
        <v>1161</v>
      </c>
      <c r="H276" s="111">
        <v>3210</v>
      </c>
      <c r="I276" s="62">
        <v>3210</v>
      </c>
      <c r="J276" s="51">
        <f t="shared" si="8"/>
        <v>0</v>
      </c>
      <c r="K276" s="125" t="s">
        <v>1220</v>
      </c>
      <c r="L276" s="140" t="s">
        <v>23</v>
      </c>
      <c r="M276" s="140" t="s">
        <v>23</v>
      </c>
      <c r="N276" s="126" t="s">
        <v>1161</v>
      </c>
    </row>
    <row r="277" spans="1:14" s="34" customFormat="1" ht="109.2" hidden="1">
      <c r="A277" s="4" t="s">
        <v>1268</v>
      </c>
      <c r="B277" s="127" t="s">
        <v>1269</v>
      </c>
      <c r="C277" s="48" t="s">
        <v>23</v>
      </c>
      <c r="D277" s="114" t="s">
        <v>398</v>
      </c>
      <c r="E277" s="127" t="s">
        <v>1270</v>
      </c>
      <c r="F277" s="48" t="str">
        <f t="shared" si="9"/>
        <v xml:space="preserve">1101042262                    </v>
      </c>
      <c r="G277" s="126" t="s">
        <v>1161</v>
      </c>
      <c r="H277" s="111">
        <v>21000</v>
      </c>
      <c r="I277" s="62">
        <v>21000</v>
      </c>
      <c r="J277" s="51">
        <f t="shared" si="8"/>
        <v>0</v>
      </c>
      <c r="K277" s="125" t="s">
        <v>1250</v>
      </c>
      <c r="L277" s="140" t="s">
        <v>23</v>
      </c>
      <c r="M277" s="140" t="s">
        <v>23</v>
      </c>
      <c r="N277" s="126" t="s">
        <v>1161</v>
      </c>
    </row>
    <row r="278" spans="1:14" s="34" customFormat="1" ht="109.2" hidden="1">
      <c r="A278" s="4" t="s">
        <v>1271</v>
      </c>
      <c r="B278" s="127" t="s">
        <v>1272</v>
      </c>
      <c r="C278" s="48" t="s">
        <v>23</v>
      </c>
      <c r="D278" s="114" t="s">
        <v>398</v>
      </c>
      <c r="E278" s="127" t="s">
        <v>1273</v>
      </c>
      <c r="F278" s="48" t="str">
        <f t="shared" si="9"/>
        <v xml:space="preserve">1101042124                    </v>
      </c>
      <c r="G278" s="126" t="s">
        <v>1161</v>
      </c>
      <c r="H278" s="111">
        <v>30680</v>
      </c>
      <c r="I278" s="62">
        <v>30680</v>
      </c>
      <c r="J278" s="51">
        <f t="shared" si="8"/>
        <v>0</v>
      </c>
      <c r="K278" s="125" t="s">
        <v>1250</v>
      </c>
      <c r="L278" s="140" t="s">
        <v>23</v>
      </c>
      <c r="M278" s="140" t="s">
        <v>23</v>
      </c>
      <c r="N278" s="126" t="s">
        <v>1161</v>
      </c>
    </row>
    <row r="279" spans="1:14" s="34" customFormat="1" ht="109.2" hidden="1">
      <c r="A279" s="4" t="s">
        <v>1274</v>
      </c>
      <c r="B279" s="127" t="s">
        <v>1275</v>
      </c>
      <c r="C279" s="48" t="s">
        <v>23</v>
      </c>
      <c r="D279" s="114" t="s">
        <v>398</v>
      </c>
      <c r="E279" s="127" t="s">
        <v>1276</v>
      </c>
      <c r="F279" s="48" t="str">
        <f t="shared" si="9"/>
        <v xml:space="preserve">1101042263                    </v>
      </c>
      <c r="G279" s="126" t="s">
        <v>1161</v>
      </c>
      <c r="H279" s="111">
        <v>36000</v>
      </c>
      <c r="I279" s="62">
        <v>36000</v>
      </c>
      <c r="J279" s="51">
        <f t="shared" si="8"/>
        <v>0</v>
      </c>
      <c r="K279" s="125" t="s">
        <v>1250</v>
      </c>
      <c r="L279" s="140" t="s">
        <v>23</v>
      </c>
      <c r="M279" s="140" t="s">
        <v>23</v>
      </c>
      <c r="N279" s="126" t="s">
        <v>1161</v>
      </c>
    </row>
    <row r="280" spans="1:14" s="34" customFormat="1" ht="109.2" hidden="1">
      <c r="A280" s="4" t="s">
        <v>1277</v>
      </c>
      <c r="B280" s="127" t="s">
        <v>1278</v>
      </c>
      <c r="C280" s="48" t="s">
        <v>23</v>
      </c>
      <c r="D280" s="114" t="s">
        <v>398</v>
      </c>
      <c r="E280" s="127" t="s">
        <v>1279</v>
      </c>
      <c r="F280" s="48" t="str">
        <f t="shared" si="9"/>
        <v xml:space="preserve">101042048                     </v>
      </c>
      <c r="G280" s="126" t="s">
        <v>1161</v>
      </c>
      <c r="H280" s="111">
        <v>15400</v>
      </c>
      <c r="I280" s="62">
        <v>15400</v>
      </c>
      <c r="J280" s="51">
        <f t="shared" si="8"/>
        <v>0</v>
      </c>
      <c r="K280" s="125" t="s">
        <v>1250</v>
      </c>
      <c r="L280" s="140" t="s">
        <v>23</v>
      </c>
      <c r="M280" s="140" t="s">
        <v>23</v>
      </c>
      <c r="N280" s="126" t="s">
        <v>1161</v>
      </c>
    </row>
    <row r="281" spans="1:14" s="34" customFormat="1" ht="109.2" hidden="1">
      <c r="A281" s="4" t="s">
        <v>1280</v>
      </c>
      <c r="B281" s="127" t="s">
        <v>1281</v>
      </c>
      <c r="C281" s="48" t="s">
        <v>23</v>
      </c>
      <c r="D281" s="114" t="s">
        <v>398</v>
      </c>
      <c r="E281" s="127" t="s">
        <v>1276</v>
      </c>
      <c r="F281" s="48" t="str">
        <f t="shared" si="9"/>
        <v xml:space="preserve">1101042267                    </v>
      </c>
      <c r="G281" s="126" t="s">
        <v>1161</v>
      </c>
      <c r="H281" s="111">
        <v>36000</v>
      </c>
      <c r="I281" s="62">
        <v>36000</v>
      </c>
      <c r="J281" s="51">
        <f t="shared" si="8"/>
        <v>0</v>
      </c>
      <c r="K281" s="125" t="s">
        <v>1250</v>
      </c>
      <c r="L281" s="140" t="s">
        <v>23</v>
      </c>
      <c r="M281" s="140" t="s">
        <v>23</v>
      </c>
      <c r="N281" s="126" t="s">
        <v>1161</v>
      </c>
    </row>
    <row r="282" spans="1:14" s="34" customFormat="1" ht="109.2" hidden="1">
      <c r="A282" s="4" t="s">
        <v>1282</v>
      </c>
      <c r="B282" s="127" t="s">
        <v>1283</v>
      </c>
      <c r="C282" s="48" t="s">
        <v>23</v>
      </c>
      <c r="D282" s="114" t="s">
        <v>398</v>
      </c>
      <c r="E282" s="127" t="s">
        <v>1276</v>
      </c>
      <c r="F282" s="48" t="str">
        <f t="shared" si="9"/>
        <v xml:space="preserve">1101042266                    </v>
      </c>
      <c r="G282" s="126" t="s">
        <v>1161</v>
      </c>
      <c r="H282" s="111">
        <v>36000</v>
      </c>
      <c r="I282" s="62">
        <v>36000</v>
      </c>
      <c r="J282" s="51">
        <f t="shared" si="8"/>
        <v>0</v>
      </c>
      <c r="K282" s="125" t="s">
        <v>1250</v>
      </c>
      <c r="L282" s="140" t="s">
        <v>23</v>
      </c>
      <c r="M282" s="140" t="s">
        <v>23</v>
      </c>
      <c r="N282" s="126" t="s">
        <v>1161</v>
      </c>
    </row>
    <row r="283" spans="1:14" s="34" customFormat="1" ht="109.2" hidden="1">
      <c r="A283" s="4" t="s">
        <v>1284</v>
      </c>
      <c r="B283" s="127" t="s">
        <v>1285</v>
      </c>
      <c r="C283" s="48" t="s">
        <v>23</v>
      </c>
      <c r="D283" s="114" t="s">
        <v>398</v>
      </c>
      <c r="E283" s="127" t="s">
        <v>1276</v>
      </c>
      <c r="F283" s="48" t="str">
        <f t="shared" si="9"/>
        <v xml:space="preserve">1101042265                    </v>
      </c>
      <c r="G283" s="126" t="s">
        <v>1161</v>
      </c>
      <c r="H283" s="111">
        <v>36000</v>
      </c>
      <c r="I283" s="62">
        <v>36000</v>
      </c>
      <c r="J283" s="51">
        <f t="shared" si="8"/>
        <v>0</v>
      </c>
      <c r="K283" s="125" t="s">
        <v>1250</v>
      </c>
      <c r="L283" s="140" t="s">
        <v>23</v>
      </c>
      <c r="M283" s="140" t="s">
        <v>23</v>
      </c>
      <c r="N283" s="126" t="s">
        <v>1161</v>
      </c>
    </row>
    <row r="284" spans="1:14" s="34" customFormat="1" ht="109.2" hidden="1">
      <c r="A284" s="4" t="s">
        <v>1286</v>
      </c>
      <c r="B284" s="127" t="s">
        <v>1287</v>
      </c>
      <c r="C284" s="48" t="s">
        <v>23</v>
      </c>
      <c r="D284" s="114" t="s">
        <v>398</v>
      </c>
      <c r="E284" s="127" t="s">
        <v>1288</v>
      </c>
      <c r="F284" s="48" t="str">
        <f t="shared" si="9"/>
        <v xml:space="preserve">101041034                     </v>
      </c>
      <c r="G284" s="126" t="s">
        <v>1161</v>
      </c>
      <c r="H284" s="111">
        <v>6051.3</v>
      </c>
      <c r="I284" s="62">
        <v>6051.3</v>
      </c>
      <c r="J284" s="51">
        <f t="shared" si="8"/>
        <v>0</v>
      </c>
      <c r="K284" s="125" t="s">
        <v>1289</v>
      </c>
      <c r="L284" s="140" t="s">
        <v>23</v>
      </c>
      <c r="M284" s="140" t="s">
        <v>23</v>
      </c>
      <c r="N284" s="126" t="s">
        <v>1161</v>
      </c>
    </row>
    <row r="285" spans="1:14" s="34" customFormat="1" ht="109.2" hidden="1">
      <c r="A285" s="4" t="s">
        <v>1290</v>
      </c>
      <c r="B285" s="127" t="s">
        <v>1291</v>
      </c>
      <c r="C285" s="48" t="s">
        <v>23</v>
      </c>
      <c r="D285" s="114" t="s">
        <v>398</v>
      </c>
      <c r="E285" s="127" t="s">
        <v>1292</v>
      </c>
      <c r="F285" s="48" t="str">
        <f t="shared" si="9"/>
        <v xml:space="preserve">1101042251                    </v>
      </c>
      <c r="G285" s="126" t="s">
        <v>1161</v>
      </c>
      <c r="H285" s="111">
        <v>64543</v>
      </c>
      <c r="I285" s="62">
        <v>64543</v>
      </c>
      <c r="J285" s="51">
        <f t="shared" si="8"/>
        <v>0</v>
      </c>
      <c r="K285" s="125" t="s">
        <v>1220</v>
      </c>
      <c r="L285" s="140" t="s">
        <v>23</v>
      </c>
      <c r="M285" s="140" t="s">
        <v>23</v>
      </c>
      <c r="N285" s="126" t="s">
        <v>1161</v>
      </c>
    </row>
    <row r="286" spans="1:14" s="34" customFormat="1" ht="109.2" hidden="1">
      <c r="A286" s="4" t="s">
        <v>1293</v>
      </c>
      <c r="B286" s="127">
        <v>1101042175</v>
      </c>
      <c r="C286" s="48" t="s">
        <v>23</v>
      </c>
      <c r="D286" s="114" t="s">
        <v>398</v>
      </c>
      <c r="E286" s="127" t="s">
        <v>1294</v>
      </c>
      <c r="F286" s="48">
        <f t="shared" si="9"/>
        <v>1101042175</v>
      </c>
      <c r="G286" s="126" t="s">
        <v>1161</v>
      </c>
      <c r="H286" s="111">
        <v>15000</v>
      </c>
      <c r="I286" s="62">
        <v>15000</v>
      </c>
      <c r="J286" s="51">
        <f t="shared" si="8"/>
        <v>0</v>
      </c>
      <c r="K286" s="125" t="s">
        <v>1295</v>
      </c>
      <c r="L286" s="140" t="s">
        <v>23</v>
      </c>
      <c r="M286" s="140" t="s">
        <v>23</v>
      </c>
      <c r="N286" s="126" t="s">
        <v>1161</v>
      </c>
    </row>
    <row r="287" spans="1:14" s="34" customFormat="1" ht="109.2" hidden="1">
      <c r="A287" s="4" t="s">
        <v>1296</v>
      </c>
      <c r="B287" s="127">
        <v>1101042176</v>
      </c>
      <c r="C287" s="48" t="s">
        <v>23</v>
      </c>
      <c r="D287" s="114" t="s">
        <v>398</v>
      </c>
      <c r="E287" s="127" t="s">
        <v>1294</v>
      </c>
      <c r="F287" s="48">
        <f t="shared" si="9"/>
        <v>1101042176</v>
      </c>
      <c r="G287" s="126" t="s">
        <v>1161</v>
      </c>
      <c r="H287" s="111">
        <v>15000</v>
      </c>
      <c r="I287" s="62">
        <v>15000</v>
      </c>
      <c r="J287" s="51">
        <f t="shared" si="8"/>
        <v>0</v>
      </c>
      <c r="K287" s="125" t="s">
        <v>1297</v>
      </c>
      <c r="L287" s="140"/>
      <c r="M287" s="140"/>
      <c r="N287" s="126" t="s">
        <v>1161</v>
      </c>
    </row>
    <row r="288" spans="1:14" s="34" customFormat="1" ht="109.2" hidden="1">
      <c r="A288" s="4" t="s">
        <v>1298</v>
      </c>
      <c r="B288" s="127">
        <v>1101042177</v>
      </c>
      <c r="C288" s="48" t="s">
        <v>23</v>
      </c>
      <c r="D288" s="114" t="s">
        <v>398</v>
      </c>
      <c r="E288" s="127" t="s">
        <v>1294</v>
      </c>
      <c r="F288" s="48">
        <f t="shared" si="9"/>
        <v>1101042177</v>
      </c>
      <c r="G288" s="126" t="s">
        <v>1161</v>
      </c>
      <c r="H288" s="111">
        <v>15000</v>
      </c>
      <c r="I288" s="62">
        <v>15000</v>
      </c>
      <c r="J288" s="51">
        <f t="shared" si="8"/>
        <v>0</v>
      </c>
      <c r="K288" s="125" t="s">
        <v>1297</v>
      </c>
      <c r="L288" s="140"/>
      <c r="M288" s="140"/>
      <c r="N288" s="126" t="s">
        <v>1161</v>
      </c>
    </row>
    <row r="289" spans="1:14" s="34" customFormat="1" ht="109.2" hidden="1">
      <c r="A289" s="4" t="s">
        <v>1299</v>
      </c>
      <c r="B289" s="127">
        <v>1101042178</v>
      </c>
      <c r="C289" s="48" t="s">
        <v>23</v>
      </c>
      <c r="D289" s="114" t="s">
        <v>398</v>
      </c>
      <c r="E289" s="127" t="s">
        <v>1294</v>
      </c>
      <c r="F289" s="48">
        <f t="shared" si="9"/>
        <v>1101042178</v>
      </c>
      <c r="G289" s="126" t="s">
        <v>1161</v>
      </c>
      <c r="H289" s="111">
        <v>15000</v>
      </c>
      <c r="I289" s="62">
        <v>15000</v>
      </c>
      <c r="J289" s="51">
        <f t="shared" si="8"/>
        <v>0</v>
      </c>
      <c r="K289" s="125" t="s">
        <v>1297</v>
      </c>
      <c r="L289" s="140"/>
      <c r="M289" s="140"/>
      <c r="N289" s="126" t="s">
        <v>1161</v>
      </c>
    </row>
    <row r="290" spans="1:14" s="34" customFormat="1" ht="109.2" hidden="1">
      <c r="A290" s="4" t="s">
        <v>1300</v>
      </c>
      <c r="B290" s="127">
        <v>1101042179</v>
      </c>
      <c r="C290" s="48" t="s">
        <v>23</v>
      </c>
      <c r="D290" s="114" t="s">
        <v>398</v>
      </c>
      <c r="E290" s="127" t="s">
        <v>1294</v>
      </c>
      <c r="F290" s="48">
        <f t="shared" si="9"/>
        <v>1101042179</v>
      </c>
      <c r="G290" s="126" t="s">
        <v>1161</v>
      </c>
      <c r="H290" s="111">
        <v>15000</v>
      </c>
      <c r="I290" s="62">
        <v>15000</v>
      </c>
      <c r="J290" s="51">
        <f t="shared" si="8"/>
        <v>0</v>
      </c>
      <c r="K290" s="125" t="s">
        <v>1297</v>
      </c>
      <c r="L290" s="140"/>
      <c r="M290" s="140"/>
      <c r="N290" s="126" t="s">
        <v>1161</v>
      </c>
    </row>
    <row r="291" spans="1:14" s="34" customFormat="1" ht="109.2" hidden="1">
      <c r="A291" s="4" t="s">
        <v>1301</v>
      </c>
      <c r="B291" s="127">
        <v>1101042180</v>
      </c>
      <c r="C291" s="48" t="s">
        <v>23</v>
      </c>
      <c r="D291" s="114" t="s">
        <v>398</v>
      </c>
      <c r="E291" s="127" t="s">
        <v>1294</v>
      </c>
      <c r="F291" s="48">
        <f t="shared" si="9"/>
        <v>1101042180</v>
      </c>
      <c r="G291" s="126" t="s">
        <v>1161</v>
      </c>
      <c r="H291" s="111">
        <v>15000</v>
      </c>
      <c r="I291" s="62">
        <v>15000</v>
      </c>
      <c r="J291" s="51">
        <f t="shared" si="8"/>
        <v>0</v>
      </c>
      <c r="K291" s="125" t="s">
        <v>1297</v>
      </c>
      <c r="L291" s="140"/>
      <c r="M291" s="140"/>
      <c r="N291" s="126" t="s">
        <v>1161</v>
      </c>
    </row>
    <row r="292" spans="1:14" s="34" customFormat="1" ht="109.2" hidden="1">
      <c r="A292" s="4" t="s">
        <v>1302</v>
      </c>
      <c r="B292" s="127">
        <v>1101042181</v>
      </c>
      <c r="C292" s="48" t="s">
        <v>23</v>
      </c>
      <c r="D292" s="114" t="s">
        <v>398</v>
      </c>
      <c r="E292" s="127" t="s">
        <v>1294</v>
      </c>
      <c r="F292" s="48">
        <f t="shared" si="9"/>
        <v>1101042181</v>
      </c>
      <c r="G292" s="126" t="s">
        <v>1161</v>
      </c>
      <c r="H292" s="111">
        <v>15000</v>
      </c>
      <c r="I292" s="62">
        <v>15000</v>
      </c>
      <c r="J292" s="51">
        <f t="shared" si="8"/>
        <v>0</v>
      </c>
      <c r="K292" s="125" t="s">
        <v>1297</v>
      </c>
      <c r="L292" s="140"/>
      <c r="M292" s="140"/>
      <c r="N292" s="126" t="s">
        <v>1161</v>
      </c>
    </row>
    <row r="293" spans="1:14" s="34" customFormat="1" ht="109.2" hidden="1">
      <c r="A293" s="4" t="s">
        <v>1303</v>
      </c>
      <c r="B293" s="127">
        <v>1101042182</v>
      </c>
      <c r="C293" s="48" t="s">
        <v>23</v>
      </c>
      <c r="D293" s="114" t="s">
        <v>398</v>
      </c>
      <c r="E293" s="127" t="s">
        <v>1294</v>
      </c>
      <c r="F293" s="48">
        <f t="shared" si="9"/>
        <v>1101042182</v>
      </c>
      <c r="G293" s="126" t="s">
        <v>1161</v>
      </c>
      <c r="H293" s="111">
        <v>15000</v>
      </c>
      <c r="I293" s="62">
        <v>15000</v>
      </c>
      <c r="J293" s="51">
        <f t="shared" si="8"/>
        <v>0</v>
      </c>
      <c r="K293" s="125" t="s">
        <v>1297</v>
      </c>
      <c r="L293" s="140"/>
      <c r="M293" s="140"/>
      <c r="N293" s="126" t="s">
        <v>1161</v>
      </c>
    </row>
    <row r="294" spans="1:14" s="35" customFormat="1" ht="109.2" hidden="1">
      <c r="A294" s="4" t="s">
        <v>1304</v>
      </c>
      <c r="B294" s="110"/>
      <c r="C294" s="48" t="s">
        <v>23</v>
      </c>
      <c r="D294" s="114" t="s">
        <v>398</v>
      </c>
      <c r="E294" s="110" t="s">
        <v>1305</v>
      </c>
      <c r="F294" s="48">
        <f t="shared" si="9"/>
        <v>0</v>
      </c>
      <c r="G294" s="59" t="s">
        <v>1161</v>
      </c>
      <c r="H294" s="128">
        <v>42709</v>
      </c>
      <c r="I294" s="102">
        <v>42709</v>
      </c>
      <c r="J294" s="115">
        <f t="shared" si="8"/>
        <v>0</v>
      </c>
      <c r="K294" s="60" t="s">
        <v>1220</v>
      </c>
      <c r="L294" s="140" t="s">
        <v>23</v>
      </c>
      <c r="M294" s="140" t="s">
        <v>23</v>
      </c>
      <c r="N294" s="59" t="s">
        <v>1161</v>
      </c>
    </row>
    <row r="295" spans="1:14" s="35" customFormat="1" ht="109.2" hidden="1">
      <c r="A295" s="4" t="s">
        <v>1306</v>
      </c>
      <c r="B295" s="110"/>
      <c r="C295" s="48" t="s">
        <v>23</v>
      </c>
      <c r="D295" s="114" t="s">
        <v>398</v>
      </c>
      <c r="E295" s="110" t="s">
        <v>1305</v>
      </c>
      <c r="F295" s="48">
        <f t="shared" si="9"/>
        <v>0</v>
      </c>
      <c r="G295" s="59" t="s">
        <v>1161</v>
      </c>
      <c r="H295" s="128">
        <v>42709</v>
      </c>
      <c r="I295" s="102">
        <v>42709</v>
      </c>
      <c r="J295" s="115">
        <f t="shared" si="8"/>
        <v>0</v>
      </c>
      <c r="K295" s="60" t="s">
        <v>1220</v>
      </c>
      <c r="L295" s="140" t="s">
        <v>23</v>
      </c>
      <c r="M295" s="140" t="s">
        <v>23</v>
      </c>
      <c r="N295" s="59" t="s">
        <v>1161</v>
      </c>
    </row>
    <row r="296" spans="1:14" s="34" customFormat="1" ht="109.2" hidden="1">
      <c r="A296" s="4" t="s">
        <v>1307</v>
      </c>
      <c r="B296" s="127" t="s">
        <v>1308</v>
      </c>
      <c r="C296" s="48" t="s">
        <v>23</v>
      </c>
      <c r="D296" s="114" t="s">
        <v>398</v>
      </c>
      <c r="E296" s="127" t="s">
        <v>1309</v>
      </c>
      <c r="F296" s="48" t="str">
        <f t="shared" si="9"/>
        <v xml:space="preserve">1101042245                    </v>
      </c>
      <c r="G296" s="126" t="s">
        <v>1161</v>
      </c>
      <c r="H296" s="111">
        <v>28000</v>
      </c>
      <c r="I296" s="62">
        <v>0</v>
      </c>
      <c r="J296" s="51">
        <f t="shared" si="8"/>
        <v>28000</v>
      </c>
      <c r="K296" s="125" t="s">
        <v>1214</v>
      </c>
      <c r="L296" s="140" t="s">
        <v>23</v>
      </c>
      <c r="M296" s="140" t="s">
        <v>23</v>
      </c>
      <c r="N296" s="126" t="s">
        <v>1161</v>
      </c>
    </row>
    <row r="297" spans="1:14" s="37" customFormat="1" ht="109.2" hidden="1">
      <c r="A297" s="74" t="s">
        <v>1310</v>
      </c>
      <c r="B297" s="135">
        <v>1101042279</v>
      </c>
      <c r="C297" s="76" t="s">
        <v>23</v>
      </c>
      <c r="D297" s="124" t="s">
        <v>398</v>
      </c>
      <c r="E297" s="135" t="s">
        <v>1311</v>
      </c>
      <c r="F297" s="76">
        <f t="shared" si="9"/>
        <v>1101042279</v>
      </c>
      <c r="G297" s="78" t="s">
        <v>1161</v>
      </c>
      <c r="H297" s="111">
        <v>35999</v>
      </c>
      <c r="I297" s="62">
        <v>35999</v>
      </c>
      <c r="J297" s="51">
        <f t="shared" si="8"/>
        <v>0</v>
      </c>
      <c r="K297" s="75" t="s">
        <v>1214</v>
      </c>
      <c r="L297" s="141" t="s">
        <v>23</v>
      </c>
      <c r="M297" s="141" t="s">
        <v>23</v>
      </c>
      <c r="N297" s="78" t="s">
        <v>1161</v>
      </c>
    </row>
    <row r="298" spans="1:14" s="37" customFormat="1" ht="109.2" hidden="1">
      <c r="A298" s="74" t="s">
        <v>1312</v>
      </c>
      <c r="B298" s="135" t="s">
        <v>1313</v>
      </c>
      <c r="C298" s="76" t="s">
        <v>23</v>
      </c>
      <c r="D298" s="124" t="s">
        <v>398</v>
      </c>
      <c r="E298" s="135" t="s">
        <v>1314</v>
      </c>
      <c r="F298" s="76" t="str">
        <f t="shared" si="9"/>
        <v xml:space="preserve">1101042156                    </v>
      </c>
      <c r="G298" s="78" t="s">
        <v>1161</v>
      </c>
      <c r="H298" s="111">
        <v>33700</v>
      </c>
      <c r="I298" s="62">
        <v>33700</v>
      </c>
      <c r="J298" s="51">
        <f t="shared" si="8"/>
        <v>0</v>
      </c>
      <c r="K298" s="75" t="s">
        <v>1315</v>
      </c>
      <c r="L298" s="141" t="s">
        <v>23</v>
      </c>
      <c r="M298" s="141" t="s">
        <v>23</v>
      </c>
      <c r="N298" s="78" t="s">
        <v>1161</v>
      </c>
    </row>
    <row r="299" spans="1:14" s="37" customFormat="1" ht="109.2" hidden="1">
      <c r="A299" s="74" t="s">
        <v>1316</v>
      </c>
      <c r="B299" s="135" t="s">
        <v>1317</v>
      </c>
      <c r="C299" s="76" t="s">
        <v>23</v>
      </c>
      <c r="D299" s="124" t="s">
        <v>398</v>
      </c>
      <c r="E299" s="135" t="s">
        <v>1318</v>
      </c>
      <c r="F299" s="76" t="str">
        <f t="shared" si="9"/>
        <v xml:space="preserve">101041067                     </v>
      </c>
      <c r="G299" s="78" t="s">
        <v>1161</v>
      </c>
      <c r="H299" s="111">
        <v>4606.5</v>
      </c>
      <c r="I299" s="62">
        <v>4606.5</v>
      </c>
      <c r="J299" s="51">
        <f t="shared" si="8"/>
        <v>0</v>
      </c>
      <c r="K299" s="75" t="s">
        <v>1289</v>
      </c>
      <c r="L299" s="141" t="s">
        <v>23</v>
      </c>
      <c r="M299" s="141" t="s">
        <v>23</v>
      </c>
      <c r="N299" s="78" t="s">
        <v>1161</v>
      </c>
    </row>
    <row r="300" spans="1:14" s="34" customFormat="1" ht="109.2" hidden="1">
      <c r="A300" s="4" t="s">
        <v>1319</v>
      </c>
      <c r="B300" s="127" t="s">
        <v>1320</v>
      </c>
      <c r="C300" s="48" t="s">
        <v>23</v>
      </c>
      <c r="D300" s="114" t="s">
        <v>398</v>
      </c>
      <c r="E300" s="127" t="s">
        <v>1321</v>
      </c>
      <c r="F300" s="48" t="str">
        <f t="shared" si="9"/>
        <v xml:space="preserve">1101042249                    </v>
      </c>
      <c r="G300" s="126" t="s">
        <v>1161</v>
      </c>
      <c r="H300" s="111">
        <v>14423</v>
      </c>
      <c r="I300" s="62">
        <v>14423</v>
      </c>
      <c r="J300" s="51">
        <f t="shared" si="8"/>
        <v>0</v>
      </c>
      <c r="K300" s="125" t="s">
        <v>1220</v>
      </c>
      <c r="L300" s="140" t="s">
        <v>23</v>
      </c>
      <c r="M300" s="140" t="s">
        <v>23</v>
      </c>
      <c r="N300" s="126" t="s">
        <v>1161</v>
      </c>
    </row>
    <row r="301" spans="1:14" s="34" customFormat="1" ht="109.2" hidden="1">
      <c r="A301" s="4" t="s">
        <v>1322</v>
      </c>
      <c r="B301" s="134" t="s">
        <v>23</v>
      </c>
      <c r="C301" s="48" t="s">
        <v>23</v>
      </c>
      <c r="D301" s="114" t="s">
        <v>398</v>
      </c>
      <c r="E301" s="134" t="s">
        <v>1323</v>
      </c>
      <c r="F301" s="48" t="str">
        <f t="shared" si="9"/>
        <v>-</v>
      </c>
      <c r="G301" s="126" t="s">
        <v>1161</v>
      </c>
      <c r="H301" s="136">
        <v>46794</v>
      </c>
      <c r="I301" s="122">
        <v>46794</v>
      </c>
      <c r="J301" s="51">
        <f t="shared" si="8"/>
        <v>0</v>
      </c>
      <c r="K301" s="125" t="s">
        <v>1220</v>
      </c>
      <c r="L301" s="140" t="s">
        <v>23</v>
      </c>
      <c r="M301" s="140" t="s">
        <v>23</v>
      </c>
      <c r="N301" s="126" t="s">
        <v>1161</v>
      </c>
    </row>
    <row r="302" spans="1:14" s="34" customFormat="1" ht="109.2" hidden="1">
      <c r="A302" s="4" t="s">
        <v>1324</v>
      </c>
      <c r="B302" s="134" t="s">
        <v>23</v>
      </c>
      <c r="C302" s="48" t="s">
        <v>23</v>
      </c>
      <c r="D302" s="114" t="s">
        <v>398</v>
      </c>
      <c r="E302" s="134" t="s">
        <v>1323</v>
      </c>
      <c r="F302" s="48" t="str">
        <f t="shared" si="9"/>
        <v>-</v>
      </c>
      <c r="G302" s="126" t="s">
        <v>1161</v>
      </c>
      <c r="H302" s="136">
        <v>46794</v>
      </c>
      <c r="I302" s="122">
        <v>46794</v>
      </c>
      <c r="J302" s="51">
        <f t="shared" si="8"/>
        <v>0</v>
      </c>
      <c r="K302" s="125" t="s">
        <v>1220</v>
      </c>
      <c r="L302" s="140" t="s">
        <v>23</v>
      </c>
      <c r="M302" s="140" t="s">
        <v>23</v>
      </c>
      <c r="N302" s="126" t="s">
        <v>1161</v>
      </c>
    </row>
    <row r="303" spans="1:14" ht="109.2" hidden="1">
      <c r="A303" s="4" t="s">
        <v>1325</v>
      </c>
      <c r="B303" s="127">
        <v>1101042281</v>
      </c>
      <c r="C303" s="48" t="s">
        <v>23</v>
      </c>
      <c r="D303" s="114" t="s">
        <v>398</v>
      </c>
      <c r="E303" s="126" t="s">
        <v>1326</v>
      </c>
      <c r="F303" s="48">
        <f t="shared" si="9"/>
        <v>1101042281</v>
      </c>
      <c r="G303" s="137" t="s">
        <v>1161</v>
      </c>
      <c r="H303" s="62">
        <v>19990</v>
      </c>
      <c r="I303" s="62">
        <v>19990</v>
      </c>
      <c r="J303" s="51">
        <f t="shared" si="8"/>
        <v>0</v>
      </c>
      <c r="K303" s="126" t="s">
        <v>1202</v>
      </c>
      <c r="L303" s="131"/>
      <c r="M303" s="131"/>
      <c r="N303" s="137" t="s">
        <v>1161</v>
      </c>
    </row>
    <row r="304" spans="1:14" ht="109.2" hidden="1">
      <c r="A304" s="4" t="s">
        <v>1327</v>
      </c>
      <c r="B304" s="125" t="s">
        <v>1328</v>
      </c>
      <c r="C304" s="48" t="s">
        <v>23</v>
      </c>
      <c r="D304" s="114" t="s">
        <v>398</v>
      </c>
      <c r="E304" s="126" t="s">
        <v>1329</v>
      </c>
      <c r="F304" s="48" t="str">
        <f t="shared" si="9"/>
        <v>1101042289</v>
      </c>
      <c r="G304" s="137" t="s">
        <v>1161</v>
      </c>
      <c r="H304" s="62">
        <v>39490</v>
      </c>
      <c r="I304" s="62">
        <v>39490</v>
      </c>
      <c r="J304" s="51">
        <f t="shared" si="8"/>
        <v>0</v>
      </c>
      <c r="K304" s="125" t="s">
        <v>1330</v>
      </c>
      <c r="L304" s="131"/>
      <c r="M304" s="131"/>
      <c r="N304" s="137" t="s">
        <v>1161</v>
      </c>
    </row>
    <row r="305" spans="1:14" ht="109.2" hidden="1">
      <c r="A305" s="4" t="s">
        <v>1331</v>
      </c>
      <c r="B305" s="120" t="s">
        <v>23</v>
      </c>
      <c r="C305" s="48" t="s">
        <v>23</v>
      </c>
      <c r="D305" s="114" t="s">
        <v>398</v>
      </c>
      <c r="E305" s="126" t="s">
        <v>1332</v>
      </c>
      <c r="F305" s="48" t="str">
        <f t="shared" si="9"/>
        <v>-</v>
      </c>
      <c r="G305" s="137" t="s">
        <v>1161</v>
      </c>
      <c r="H305" s="62">
        <v>20990</v>
      </c>
      <c r="I305" s="62">
        <v>20990</v>
      </c>
      <c r="J305" s="51">
        <f t="shared" si="8"/>
        <v>0</v>
      </c>
      <c r="K305" s="125" t="s">
        <v>1330</v>
      </c>
      <c r="L305" s="131"/>
      <c r="M305" s="131"/>
      <c r="N305" s="137" t="s">
        <v>1161</v>
      </c>
    </row>
    <row r="306" spans="1:14" ht="109.2" hidden="1">
      <c r="A306" s="4" t="s">
        <v>1333</v>
      </c>
      <c r="B306" s="120" t="s">
        <v>23</v>
      </c>
      <c r="C306" s="48" t="s">
        <v>23</v>
      </c>
      <c r="D306" s="114" t="s">
        <v>398</v>
      </c>
      <c r="E306" s="126" t="s">
        <v>1334</v>
      </c>
      <c r="F306" s="48" t="str">
        <f t="shared" si="9"/>
        <v>-</v>
      </c>
      <c r="G306" s="137" t="s">
        <v>1161</v>
      </c>
      <c r="H306" s="62">
        <v>43950</v>
      </c>
      <c r="I306" s="62">
        <v>43950</v>
      </c>
      <c r="J306" s="51">
        <f t="shared" si="8"/>
        <v>0</v>
      </c>
      <c r="K306" s="125" t="s">
        <v>1330</v>
      </c>
      <c r="L306" s="131"/>
      <c r="M306" s="131"/>
      <c r="N306" s="137" t="s">
        <v>1161</v>
      </c>
    </row>
    <row r="307" spans="1:14" ht="109.2" hidden="1">
      <c r="A307" s="4" t="s">
        <v>1335</v>
      </c>
      <c r="B307" s="120" t="s">
        <v>1336</v>
      </c>
      <c r="C307" s="48" t="s">
        <v>23</v>
      </c>
      <c r="D307" s="114" t="s">
        <v>398</v>
      </c>
      <c r="E307" s="126" t="s">
        <v>1337</v>
      </c>
      <c r="F307" s="48" t="str">
        <f t="shared" si="9"/>
        <v>1101042113</v>
      </c>
      <c r="G307" s="137" t="s">
        <v>1161</v>
      </c>
      <c r="H307" s="62">
        <v>32900.6</v>
      </c>
      <c r="I307" s="62">
        <v>32900.6</v>
      </c>
      <c r="J307" s="51">
        <f t="shared" si="8"/>
        <v>0</v>
      </c>
      <c r="K307" s="125" t="s">
        <v>1338</v>
      </c>
      <c r="L307" s="131"/>
      <c r="M307" s="131"/>
      <c r="N307" s="137" t="s">
        <v>1161</v>
      </c>
    </row>
    <row r="308" spans="1:14" ht="109.2" hidden="1">
      <c r="A308" s="4" t="s">
        <v>1339</v>
      </c>
      <c r="B308" s="125" t="s">
        <v>1340</v>
      </c>
      <c r="C308" s="48" t="s">
        <v>23</v>
      </c>
      <c r="D308" s="114" t="s">
        <v>398</v>
      </c>
      <c r="E308" s="126" t="s">
        <v>1341</v>
      </c>
      <c r="F308" s="48" t="str">
        <f t="shared" si="9"/>
        <v>1101042196</v>
      </c>
      <c r="G308" s="137" t="s">
        <v>1161</v>
      </c>
      <c r="H308" s="62">
        <v>14499</v>
      </c>
      <c r="I308" s="62">
        <v>14499</v>
      </c>
      <c r="J308" s="51">
        <f t="shared" si="8"/>
        <v>0</v>
      </c>
      <c r="K308" s="125" t="s">
        <v>1342</v>
      </c>
      <c r="L308" s="131"/>
      <c r="M308" s="131"/>
      <c r="N308" s="137" t="s">
        <v>1161</v>
      </c>
    </row>
    <row r="309" spans="1:14" ht="109.2" hidden="1">
      <c r="A309" s="4" t="s">
        <v>1343</v>
      </c>
      <c r="B309" s="125" t="s">
        <v>1328</v>
      </c>
      <c r="C309" s="48" t="s">
        <v>23</v>
      </c>
      <c r="D309" s="114" t="s">
        <v>398</v>
      </c>
      <c r="E309" s="126" t="s">
        <v>1344</v>
      </c>
      <c r="F309" s="48" t="str">
        <f t="shared" si="9"/>
        <v>1101042289</v>
      </c>
      <c r="G309" s="137" t="s">
        <v>1161</v>
      </c>
      <c r="H309" s="62">
        <v>41007</v>
      </c>
      <c r="I309" s="62">
        <v>41007</v>
      </c>
      <c r="J309" s="51">
        <f t="shared" si="8"/>
        <v>0</v>
      </c>
      <c r="K309" s="125" t="s">
        <v>1345</v>
      </c>
      <c r="L309" s="131"/>
      <c r="M309" s="131"/>
      <c r="N309" s="137" t="s">
        <v>1161</v>
      </c>
    </row>
    <row r="310" spans="1:14" ht="109.2" hidden="1">
      <c r="A310" s="4" t="s">
        <v>1346</v>
      </c>
      <c r="B310" s="125" t="s">
        <v>1347</v>
      </c>
      <c r="C310" s="48" t="s">
        <v>23</v>
      </c>
      <c r="D310" s="114" t="s">
        <v>398</v>
      </c>
      <c r="E310" s="126" t="s">
        <v>1348</v>
      </c>
      <c r="F310" s="48" t="str">
        <f t="shared" si="9"/>
        <v>1101042290</v>
      </c>
      <c r="G310" s="137" t="s">
        <v>1161</v>
      </c>
      <c r="H310" s="62">
        <v>63096</v>
      </c>
      <c r="I310" s="62">
        <v>63096</v>
      </c>
      <c r="J310" s="51">
        <f t="shared" si="8"/>
        <v>0</v>
      </c>
      <c r="K310" s="125" t="s">
        <v>1349</v>
      </c>
      <c r="L310" s="131"/>
      <c r="M310" s="131"/>
      <c r="N310" s="137" t="s">
        <v>1161</v>
      </c>
    </row>
    <row r="311" spans="1:14" ht="109.2" hidden="1">
      <c r="A311" s="4" t="s">
        <v>1350</v>
      </c>
      <c r="B311" s="125" t="s">
        <v>1351</v>
      </c>
      <c r="C311" s="48" t="s">
        <v>23</v>
      </c>
      <c r="D311" s="114" t="s">
        <v>398</v>
      </c>
      <c r="E311" s="126" t="s">
        <v>1352</v>
      </c>
      <c r="F311" s="48" t="str">
        <f t="shared" si="9"/>
        <v>1101042291</v>
      </c>
      <c r="G311" s="137" t="s">
        <v>1161</v>
      </c>
      <c r="H311" s="62">
        <v>55497</v>
      </c>
      <c r="I311" s="62">
        <v>55497</v>
      </c>
      <c r="J311" s="51">
        <f t="shared" si="8"/>
        <v>0</v>
      </c>
      <c r="K311" s="125" t="s">
        <v>1349</v>
      </c>
      <c r="L311" s="131"/>
      <c r="M311" s="131"/>
      <c r="N311" s="137" t="s">
        <v>1161</v>
      </c>
    </row>
    <row r="312" spans="1:14" ht="109.2" hidden="1">
      <c r="A312" s="4" t="s">
        <v>1353</v>
      </c>
      <c r="B312" s="125" t="s">
        <v>1354</v>
      </c>
      <c r="C312" s="48" t="s">
        <v>23</v>
      </c>
      <c r="D312" s="114" t="s">
        <v>398</v>
      </c>
      <c r="E312" s="126" t="s">
        <v>1355</v>
      </c>
      <c r="F312" s="48" t="str">
        <f t="shared" si="9"/>
        <v>1101042083</v>
      </c>
      <c r="G312" s="137" t="s">
        <v>1161</v>
      </c>
      <c r="H312" s="62">
        <v>45324.33</v>
      </c>
      <c r="I312" s="62">
        <v>45324.33</v>
      </c>
      <c r="J312" s="51">
        <f t="shared" si="8"/>
        <v>0</v>
      </c>
      <c r="K312" s="126" t="s">
        <v>1356</v>
      </c>
      <c r="L312" s="131"/>
      <c r="M312" s="131"/>
      <c r="N312" s="137" t="s">
        <v>1161</v>
      </c>
    </row>
    <row r="313" spans="1:14" ht="109.2" hidden="1">
      <c r="A313" s="4" t="s">
        <v>1357</v>
      </c>
      <c r="B313" s="125" t="s">
        <v>1358</v>
      </c>
      <c r="C313" s="48" t="s">
        <v>23</v>
      </c>
      <c r="D313" s="114" t="s">
        <v>398</v>
      </c>
      <c r="E313" s="126" t="s">
        <v>1359</v>
      </c>
      <c r="F313" s="48" t="str">
        <f t="shared" si="9"/>
        <v>1101042152</v>
      </c>
      <c r="G313" s="137" t="s">
        <v>1161</v>
      </c>
      <c r="H313" s="62">
        <v>601157</v>
      </c>
      <c r="I313" s="62">
        <v>345665.16</v>
      </c>
      <c r="J313" s="51">
        <f t="shared" si="8"/>
        <v>255491.84000000003</v>
      </c>
      <c r="K313" s="125" t="s">
        <v>1360</v>
      </c>
      <c r="L313" s="131"/>
      <c r="M313" s="131"/>
      <c r="N313" s="137" t="s">
        <v>1161</v>
      </c>
    </row>
    <row r="314" spans="1:14" ht="109.2" hidden="1">
      <c r="A314" s="4" t="s">
        <v>1361</v>
      </c>
      <c r="B314" s="125" t="s">
        <v>1362</v>
      </c>
      <c r="C314" s="48" t="s">
        <v>23</v>
      </c>
      <c r="D314" s="114" t="s">
        <v>398</v>
      </c>
      <c r="E314" s="126" t="s">
        <v>1326</v>
      </c>
      <c r="F314" s="48" t="str">
        <f t="shared" si="9"/>
        <v>1101042283</v>
      </c>
      <c r="G314" s="137" t="s">
        <v>1161</v>
      </c>
      <c r="H314" s="62">
        <v>19990</v>
      </c>
      <c r="I314" s="62">
        <v>19990</v>
      </c>
      <c r="J314" s="51">
        <f t="shared" si="8"/>
        <v>0</v>
      </c>
      <c r="K314" s="126" t="s">
        <v>1202</v>
      </c>
      <c r="L314" s="140" t="s">
        <v>23</v>
      </c>
      <c r="M314" s="140" t="s">
        <v>23</v>
      </c>
      <c r="N314" s="137" t="s">
        <v>1161</v>
      </c>
    </row>
    <row r="315" spans="1:14" ht="109.2" hidden="1">
      <c r="A315" s="4" t="s">
        <v>1363</v>
      </c>
      <c r="B315" s="125" t="s">
        <v>1364</v>
      </c>
      <c r="C315" s="48" t="s">
        <v>23</v>
      </c>
      <c r="D315" s="114" t="s">
        <v>398</v>
      </c>
      <c r="E315" s="126" t="s">
        <v>1326</v>
      </c>
      <c r="F315" s="48" t="str">
        <f t="shared" si="9"/>
        <v>1101042282</v>
      </c>
      <c r="G315" s="137" t="s">
        <v>1161</v>
      </c>
      <c r="H315" s="62">
        <v>19990</v>
      </c>
      <c r="I315" s="62">
        <v>19990</v>
      </c>
      <c r="J315" s="51">
        <f t="shared" si="8"/>
        <v>0</v>
      </c>
      <c r="K315" s="126" t="s">
        <v>1202</v>
      </c>
      <c r="L315" s="140"/>
      <c r="M315" s="140"/>
      <c r="N315" s="137" t="s">
        <v>1161</v>
      </c>
    </row>
    <row r="316" spans="1:14" ht="109.2" hidden="1">
      <c r="A316" s="4" t="s">
        <v>1365</v>
      </c>
      <c r="B316" s="125" t="s">
        <v>1366</v>
      </c>
      <c r="C316" s="48" t="s">
        <v>23</v>
      </c>
      <c r="D316" s="114" t="s">
        <v>398</v>
      </c>
      <c r="E316" s="138" t="s">
        <v>1367</v>
      </c>
      <c r="F316" s="48" t="str">
        <f t="shared" si="9"/>
        <v>1101042280</v>
      </c>
      <c r="G316" s="137" t="s">
        <v>1161</v>
      </c>
      <c r="H316" s="62">
        <v>26970</v>
      </c>
      <c r="I316" s="62">
        <v>26970</v>
      </c>
      <c r="J316" s="51">
        <f t="shared" si="8"/>
        <v>0</v>
      </c>
      <c r="K316" s="126" t="s">
        <v>1202</v>
      </c>
      <c r="L316" s="140" t="s">
        <v>23</v>
      </c>
      <c r="M316" s="140" t="s">
        <v>23</v>
      </c>
      <c r="N316" s="137" t="s">
        <v>1161</v>
      </c>
    </row>
    <row r="317" spans="1:14" ht="109.2" hidden="1">
      <c r="A317" s="4" t="s">
        <v>1368</v>
      </c>
      <c r="B317" s="125" t="s">
        <v>1369</v>
      </c>
      <c r="C317" s="48" t="s">
        <v>23</v>
      </c>
      <c r="D317" s="114" t="s">
        <v>398</v>
      </c>
      <c r="E317" s="139" t="s">
        <v>1370</v>
      </c>
      <c r="F317" s="48" t="str">
        <f t="shared" si="9"/>
        <v>1101042205</v>
      </c>
      <c r="G317" s="137" t="s">
        <v>1161</v>
      </c>
      <c r="H317" s="62">
        <v>20800</v>
      </c>
      <c r="I317" s="62">
        <v>20800</v>
      </c>
      <c r="J317" s="51">
        <f t="shared" si="8"/>
        <v>0</v>
      </c>
      <c r="K317" s="125" t="s">
        <v>1371</v>
      </c>
      <c r="L317" s="140" t="s">
        <v>23</v>
      </c>
      <c r="M317" s="140" t="s">
        <v>23</v>
      </c>
      <c r="N317" s="137" t="s">
        <v>1161</v>
      </c>
    </row>
    <row r="318" spans="1:14" ht="109.2" hidden="1">
      <c r="A318" s="4" t="s">
        <v>1372</v>
      </c>
      <c r="B318" s="120" t="s">
        <v>23</v>
      </c>
      <c r="C318" s="48" t="s">
        <v>23</v>
      </c>
      <c r="D318" s="114" t="s">
        <v>398</v>
      </c>
      <c r="E318" s="126" t="s">
        <v>1373</v>
      </c>
      <c r="F318" s="48" t="str">
        <f t="shared" si="9"/>
        <v>-</v>
      </c>
      <c r="G318" s="137" t="s">
        <v>1161</v>
      </c>
      <c r="H318" s="62">
        <v>24850</v>
      </c>
      <c r="I318" s="62">
        <v>24850</v>
      </c>
      <c r="J318" s="51">
        <f t="shared" si="8"/>
        <v>0</v>
      </c>
      <c r="K318" s="125" t="s">
        <v>1371</v>
      </c>
      <c r="L318" s="140" t="s">
        <v>23</v>
      </c>
      <c r="M318" s="140" t="s">
        <v>23</v>
      </c>
      <c r="N318" s="137" t="s">
        <v>1161</v>
      </c>
    </row>
    <row r="319" spans="1:14" ht="109.2" hidden="1">
      <c r="A319" s="4" t="s">
        <v>1374</v>
      </c>
      <c r="B319" s="120" t="s">
        <v>23</v>
      </c>
      <c r="C319" s="48" t="s">
        <v>23</v>
      </c>
      <c r="D319" s="114" t="s">
        <v>398</v>
      </c>
      <c r="E319" s="126" t="s">
        <v>1373</v>
      </c>
      <c r="F319" s="48" t="str">
        <f t="shared" si="9"/>
        <v>-</v>
      </c>
      <c r="G319" s="137" t="s">
        <v>1161</v>
      </c>
      <c r="H319" s="62">
        <v>24850</v>
      </c>
      <c r="I319" s="62">
        <v>24850</v>
      </c>
      <c r="J319" s="51">
        <f t="shared" si="8"/>
        <v>0</v>
      </c>
      <c r="K319" s="125" t="s">
        <v>1371</v>
      </c>
      <c r="L319" s="140" t="s">
        <v>23</v>
      </c>
      <c r="M319" s="140" t="s">
        <v>23</v>
      </c>
      <c r="N319" s="137" t="s">
        <v>1161</v>
      </c>
    </row>
    <row r="320" spans="1:14" ht="109.2" hidden="1">
      <c r="A320" s="4" t="s">
        <v>1375</v>
      </c>
      <c r="B320" s="120" t="s">
        <v>23</v>
      </c>
      <c r="C320" s="48" t="s">
        <v>23</v>
      </c>
      <c r="D320" s="114" t="s">
        <v>398</v>
      </c>
      <c r="E320" s="126" t="s">
        <v>1373</v>
      </c>
      <c r="F320" s="48" t="str">
        <f t="shared" si="9"/>
        <v>-</v>
      </c>
      <c r="G320" s="137" t="s">
        <v>1161</v>
      </c>
      <c r="H320" s="62">
        <v>24850</v>
      </c>
      <c r="I320" s="62">
        <v>24850</v>
      </c>
      <c r="J320" s="51">
        <f t="shared" si="8"/>
        <v>0</v>
      </c>
      <c r="K320" s="125" t="s">
        <v>1371</v>
      </c>
      <c r="L320" s="140" t="s">
        <v>23</v>
      </c>
      <c r="M320" s="140" t="s">
        <v>23</v>
      </c>
      <c r="N320" s="137" t="s">
        <v>1161</v>
      </c>
    </row>
    <row r="321" spans="1:14" ht="109.2" hidden="1">
      <c r="A321" s="4" t="s">
        <v>1376</v>
      </c>
      <c r="B321" s="120" t="s">
        <v>23</v>
      </c>
      <c r="C321" s="48" t="s">
        <v>23</v>
      </c>
      <c r="D321" s="114" t="s">
        <v>398</v>
      </c>
      <c r="E321" s="126" t="s">
        <v>1373</v>
      </c>
      <c r="F321" s="48" t="str">
        <f t="shared" si="9"/>
        <v>-</v>
      </c>
      <c r="G321" s="137" t="s">
        <v>1161</v>
      </c>
      <c r="H321" s="62">
        <v>24850</v>
      </c>
      <c r="I321" s="62">
        <v>24850</v>
      </c>
      <c r="J321" s="51">
        <f t="shared" si="8"/>
        <v>0</v>
      </c>
      <c r="K321" s="125" t="s">
        <v>1371</v>
      </c>
      <c r="L321" s="140" t="s">
        <v>23</v>
      </c>
      <c r="M321" s="140" t="s">
        <v>23</v>
      </c>
      <c r="N321" s="137" t="s">
        <v>1161</v>
      </c>
    </row>
    <row r="322" spans="1:14" ht="109.2" hidden="1">
      <c r="A322" s="4" t="s">
        <v>1377</v>
      </c>
      <c r="B322" s="120" t="s">
        <v>23</v>
      </c>
      <c r="C322" s="48" t="s">
        <v>23</v>
      </c>
      <c r="D322" s="114" t="s">
        <v>398</v>
      </c>
      <c r="E322" s="126" t="s">
        <v>1378</v>
      </c>
      <c r="F322" s="48" t="str">
        <f t="shared" si="9"/>
        <v>-</v>
      </c>
      <c r="G322" s="137" t="s">
        <v>1161</v>
      </c>
      <c r="H322" s="62">
        <v>13950</v>
      </c>
      <c r="I322" s="62">
        <v>13950</v>
      </c>
      <c r="J322" s="51">
        <f t="shared" si="8"/>
        <v>0</v>
      </c>
      <c r="K322" s="125" t="s">
        <v>1371</v>
      </c>
      <c r="L322" s="140" t="s">
        <v>23</v>
      </c>
      <c r="M322" s="140" t="s">
        <v>23</v>
      </c>
      <c r="N322" s="137" t="s">
        <v>1161</v>
      </c>
    </row>
    <row r="323" spans="1:14" ht="109.2" hidden="1">
      <c r="A323" s="4" t="s">
        <v>1379</v>
      </c>
      <c r="B323" s="125" t="s">
        <v>1380</v>
      </c>
      <c r="C323" s="48" t="s">
        <v>23</v>
      </c>
      <c r="D323" s="114" t="s">
        <v>398</v>
      </c>
      <c r="E323" s="142" t="s">
        <v>1378</v>
      </c>
      <c r="F323" s="48" t="str">
        <f t="shared" si="9"/>
        <v>1101042244</v>
      </c>
      <c r="G323" s="137" t="s">
        <v>1161</v>
      </c>
      <c r="H323" s="62">
        <v>13950</v>
      </c>
      <c r="I323" s="62">
        <v>13950</v>
      </c>
      <c r="J323" s="51">
        <f t="shared" si="8"/>
        <v>0</v>
      </c>
      <c r="K323" s="125" t="s">
        <v>1371</v>
      </c>
      <c r="L323" s="140" t="s">
        <v>23</v>
      </c>
      <c r="M323" s="140" t="s">
        <v>23</v>
      </c>
      <c r="N323" s="137" t="s">
        <v>1161</v>
      </c>
    </row>
    <row r="324" spans="1:14" ht="109.2" hidden="1">
      <c r="A324" s="4" t="s">
        <v>1381</v>
      </c>
      <c r="B324" s="120" t="s">
        <v>23</v>
      </c>
      <c r="C324" s="48" t="s">
        <v>23</v>
      </c>
      <c r="D324" s="114" t="s">
        <v>398</v>
      </c>
      <c r="E324" s="126" t="s">
        <v>1378</v>
      </c>
      <c r="F324" s="48" t="str">
        <f t="shared" si="9"/>
        <v>-</v>
      </c>
      <c r="G324" s="137" t="s">
        <v>1161</v>
      </c>
      <c r="H324" s="62">
        <v>13950</v>
      </c>
      <c r="I324" s="62">
        <v>13950</v>
      </c>
      <c r="J324" s="51">
        <f t="shared" si="8"/>
        <v>0</v>
      </c>
      <c r="K324" s="125" t="s">
        <v>1371</v>
      </c>
      <c r="L324" s="140" t="s">
        <v>23</v>
      </c>
      <c r="M324" s="140" t="s">
        <v>23</v>
      </c>
      <c r="N324" s="137" t="s">
        <v>1161</v>
      </c>
    </row>
    <row r="325" spans="1:14" ht="109.2" hidden="1">
      <c r="A325" s="4" t="s">
        <v>1382</v>
      </c>
      <c r="B325" s="125"/>
      <c r="C325" s="48" t="s">
        <v>23</v>
      </c>
      <c r="D325" s="114" t="s">
        <v>398</v>
      </c>
      <c r="E325" s="142" t="s">
        <v>1378</v>
      </c>
      <c r="F325" s="48">
        <f t="shared" si="9"/>
        <v>0</v>
      </c>
      <c r="G325" s="137" t="s">
        <v>1161</v>
      </c>
      <c r="H325" s="62">
        <v>13950</v>
      </c>
      <c r="I325" s="62">
        <v>13950</v>
      </c>
      <c r="J325" s="51">
        <f t="shared" si="8"/>
        <v>0</v>
      </c>
      <c r="K325" s="125" t="s">
        <v>1371</v>
      </c>
      <c r="L325" s="140" t="s">
        <v>23</v>
      </c>
      <c r="M325" s="140" t="s">
        <v>23</v>
      </c>
      <c r="N325" s="137" t="s">
        <v>1161</v>
      </c>
    </row>
    <row r="326" spans="1:14" ht="109.2" hidden="1">
      <c r="A326" s="4" t="s">
        <v>1383</v>
      </c>
      <c r="B326" s="120" t="s">
        <v>23</v>
      </c>
      <c r="C326" s="48" t="s">
        <v>23</v>
      </c>
      <c r="D326" s="114" t="s">
        <v>398</v>
      </c>
      <c r="E326" s="126" t="s">
        <v>1378</v>
      </c>
      <c r="F326" s="48" t="str">
        <f t="shared" si="9"/>
        <v>-</v>
      </c>
      <c r="G326" s="137" t="s">
        <v>1161</v>
      </c>
      <c r="H326" s="62">
        <v>13950</v>
      </c>
      <c r="I326" s="62">
        <v>13950</v>
      </c>
      <c r="J326" s="51">
        <f t="shared" si="8"/>
        <v>0</v>
      </c>
      <c r="K326" s="125" t="s">
        <v>1371</v>
      </c>
      <c r="L326" s="140" t="s">
        <v>23</v>
      </c>
      <c r="M326" s="140" t="s">
        <v>23</v>
      </c>
      <c r="N326" s="137" t="s">
        <v>1161</v>
      </c>
    </row>
    <row r="327" spans="1:14" ht="109.2" hidden="1">
      <c r="A327" s="4" t="s">
        <v>1384</v>
      </c>
      <c r="B327" s="125"/>
      <c r="C327" s="48" t="s">
        <v>23</v>
      </c>
      <c r="D327" s="114" t="s">
        <v>398</v>
      </c>
      <c r="E327" s="142" t="s">
        <v>1378</v>
      </c>
      <c r="F327" s="48">
        <f t="shared" si="9"/>
        <v>0</v>
      </c>
      <c r="G327" s="137" t="s">
        <v>1161</v>
      </c>
      <c r="H327" s="62">
        <v>13950</v>
      </c>
      <c r="I327" s="62">
        <v>13950</v>
      </c>
      <c r="J327" s="51">
        <f t="shared" si="8"/>
        <v>0</v>
      </c>
      <c r="K327" s="125" t="s">
        <v>1371</v>
      </c>
      <c r="L327" s="140" t="s">
        <v>23</v>
      </c>
      <c r="M327" s="140" t="s">
        <v>23</v>
      </c>
      <c r="N327" s="137" t="s">
        <v>1161</v>
      </c>
    </row>
    <row r="328" spans="1:14" ht="109.2" hidden="1">
      <c r="A328" s="4" t="s">
        <v>1385</v>
      </c>
      <c r="B328" s="120" t="s">
        <v>23</v>
      </c>
      <c r="C328" s="48" t="s">
        <v>23</v>
      </c>
      <c r="D328" s="114" t="s">
        <v>398</v>
      </c>
      <c r="E328" s="126" t="s">
        <v>1378</v>
      </c>
      <c r="F328" s="48" t="str">
        <f t="shared" si="9"/>
        <v>-</v>
      </c>
      <c r="G328" s="137" t="s">
        <v>1161</v>
      </c>
      <c r="H328" s="62">
        <v>13950</v>
      </c>
      <c r="I328" s="62">
        <v>13950</v>
      </c>
      <c r="J328" s="51">
        <f t="shared" si="8"/>
        <v>0</v>
      </c>
      <c r="K328" s="125" t="s">
        <v>1371</v>
      </c>
      <c r="L328" s="140" t="s">
        <v>23</v>
      </c>
      <c r="M328" s="140" t="s">
        <v>23</v>
      </c>
      <c r="N328" s="137" t="s">
        <v>1161</v>
      </c>
    </row>
    <row r="329" spans="1:14" ht="109.2" hidden="1">
      <c r="A329" s="4" t="s">
        <v>1386</v>
      </c>
      <c r="B329" s="125"/>
      <c r="C329" s="48" t="s">
        <v>23</v>
      </c>
      <c r="D329" s="114" t="s">
        <v>398</v>
      </c>
      <c r="E329" s="142" t="s">
        <v>1378</v>
      </c>
      <c r="F329" s="48">
        <f t="shared" si="9"/>
        <v>0</v>
      </c>
      <c r="G329" s="137" t="s">
        <v>1161</v>
      </c>
      <c r="H329" s="62">
        <v>13950</v>
      </c>
      <c r="I329" s="62">
        <v>13950</v>
      </c>
      <c r="J329" s="51">
        <f t="shared" si="8"/>
        <v>0</v>
      </c>
      <c r="K329" s="125" t="s">
        <v>1371</v>
      </c>
      <c r="L329" s="140" t="s">
        <v>23</v>
      </c>
      <c r="M329" s="140" t="s">
        <v>23</v>
      </c>
      <c r="N329" s="137" t="s">
        <v>1161</v>
      </c>
    </row>
    <row r="330" spans="1:14" ht="109.2" hidden="1">
      <c r="A330" s="4" t="s">
        <v>1387</v>
      </c>
      <c r="B330" s="125"/>
      <c r="C330" s="48" t="s">
        <v>23</v>
      </c>
      <c r="D330" s="114" t="s">
        <v>398</v>
      </c>
      <c r="E330" s="142" t="s">
        <v>1378</v>
      </c>
      <c r="F330" s="48">
        <f t="shared" si="9"/>
        <v>0</v>
      </c>
      <c r="G330" s="137" t="s">
        <v>1161</v>
      </c>
      <c r="H330" s="62">
        <v>13950</v>
      </c>
      <c r="I330" s="62">
        <v>13950</v>
      </c>
      <c r="J330" s="51">
        <f t="shared" si="8"/>
        <v>0</v>
      </c>
      <c r="K330" s="125" t="s">
        <v>1371</v>
      </c>
      <c r="L330" s="140" t="s">
        <v>23</v>
      </c>
      <c r="M330" s="140" t="s">
        <v>23</v>
      </c>
      <c r="N330" s="137" t="s">
        <v>1161</v>
      </c>
    </row>
    <row r="331" spans="1:14" ht="109.2" hidden="1">
      <c r="A331" s="4" t="s">
        <v>1388</v>
      </c>
      <c r="B331" s="120" t="s">
        <v>23</v>
      </c>
      <c r="C331" s="48" t="s">
        <v>23</v>
      </c>
      <c r="D331" s="114" t="s">
        <v>398</v>
      </c>
      <c r="E331" s="125" t="s">
        <v>1389</v>
      </c>
      <c r="F331" s="48" t="str">
        <f t="shared" si="9"/>
        <v>-</v>
      </c>
      <c r="G331" s="137" t="s">
        <v>1161</v>
      </c>
      <c r="H331" s="62">
        <v>11700</v>
      </c>
      <c r="I331" s="62">
        <v>1100</v>
      </c>
      <c r="J331" s="51">
        <f t="shared" si="8"/>
        <v>10600</v>
      </c>
      <c r="K331" s="125" t="s">
        <v>1371</v>
      </c>
      <c r="L331" s="140" t="s">
        <v>23</v>
      </c>
      <c r="M331" s="140" t="s">
        <v>23</v>
      </c>
      <c r="N331" s="137" t="s">
        <v>1161</v>
      </c>
    </row>
    <row r="332" spans="1:14" ht="109.2" hidden="1">
      <c r="A332" s="4" t="s">
        <v>1390</v>
      </c>
      <c r="B332" s="120" t="s">
        <v>23</v>
      </c>
      <c r="C332" s="48" t="s">
        <v>23</v>
      </c>
      <c r="D332" s="114" t="s">
        <v>398</v>
      </c>
      <c r="E332" s="125" t="s">
        <v>1389</v>
      </c>
      <c r="F332" s="48" t="str">
        <f t="shared" si="9"/>
        <v>-</v>
      </c>
      <c r="G332" s="137" t="s">
        <v>1161</v>
      </c>
      <c r="H332" s="62">
        <v>11700</v>
      </c>
      <c r="I332" s="62">
        <v>11700</v>
      </c>
      <c r="J332" s="51">
        <f>H332-I332</f>
        <v>0</v>
      </c>
      <c r="K332" s="125" t="s">
        <v>1371</v>
      </c>
      <c r="L332" s="140" t="s">
        <v>23</v>
      </c>
      <c r="M332" s="140" t="s">
        <v>23</v>
      </c>
      <c r="N332" s="137" t="s">
        <v>1161</v>
      </c>
    </row>
    <row r="333" spans="1:14" ht="109.2" hidden="1">
      <c r="A333" s="4" t="s">
        <v>1391</v>
      </c>
      <c r="B333" s="120" t="s">
        <v>23</v>
      </c>
      <c r="C333" s="48" t="s">
        <v>23</v>
      </c>
      <c r="D333" s="114" t="s">
        <v>398</v>
      </c>
      <c r="E333" s="125" t="s">
        <v>1389</v>
      </c>
      <c r="F333" s="48" t="str">
        <f t="shared" si="9"/>
        <v>-</v>
      </c>
      <c r="G333" s="137" t="s">
        <v>1161</v>
      </c>
      <c r="H333" s="62">
        <v>11700</v>
      </c>
      <c r="I333" s="62">
        <v>11700</v>
      </c>
      <c r="J333" s="51">
        <f t="shared" si="8"/>
        <v>0</v>
      </c>
      <c r="K333" s="125" t="s">
        <v>1371</v>
      </c>
      <c r="L333" s="140" t="s">
        <v>23</v>
      </c>
      <c r="M333" s="140" t="s">
        <v>23</v>
      </c>
      <c r="N333" s="137" t="s">
        <v>1161</v>
      </c>
    </row>
    <row r="334" spans="1:14" ht="109.2" hidden="1">
      <c r="A334" s="4" t="s">
        <v>1392</v>
      </c>
      <c r="B334" s="120" t="s">
        <v>23</v>
      </c>
      <c r="C334" s="48" t="s">
        <v>23</v>
      </c>
      <c r="D334" s="114" t="s">
        <v>398</v>
      </c>
      <c r="E334" s="125" t="s">
        <v>1389</v>
      </c>
      <c r="F334" s="48" t="str">
        <f>B334</f>
        <v>-</v>
      </c>
      <c r="G334" s="137" t="s">
        <v>1161</v>
      </c>
      <c r="H334" s="62">
        <v>11700</v>
      </c>
      <c r="I334" s="62">
        <v>11700</v>
      </c>
      <c r="J334" s="51">
        <f>H334-I334</f>
        <v>0</v>
      </c>
      <c r="K334" s="125" t="s">
        <v>1371</v>
      </c>
      <c r="L334" s="140" t="s">
        <v>23</v>
      </c>
      <c r="M334" s="140" t="s">
        <v>23</v>
      </c>
      <c r="N334" s="137" t="s">
        <v>1161</v>
      </c>
    </row>
    <row r="335" spans="1:14" ht="109.2" hidden="1">
      <c r="A335" s="4" t="s">
        <v>1393</v>
      </c>
      <c r="B335" s="120" t="s">
        <v>23</v>
      </c>
      <c r="C335" s="48" t="s">
        <v>23</v>
      </c>
      <c r="D335" s="114" t="s">
        <v>398</v>
      </c>
      <c r="E335" s="125" t="s">
        <v>1389</v>
      </c>
      <c r="F335" s="48" t="str">
        <f t="shared" si="9"/>
        <v>-</v>
      </c>
      <c r="G335" s="137" t="s">
        <v>1161</v>
      </c>
      <c r="H335" s="62">
        <v>11700</v>
      </c>
      <c r="I335" s="62">
        <v>11700</v>
      </c>
      <c r="J335" s="51">
        <f t="shared" si="8"/>
        <v>0</v>
      </c>
      <c r="K335" s="125" t="s">
        <v>1371</v>
      </c>
      <c r="L335" s="140" t="s">
        <v>23</v>
      </c>
      <c r="M335" s="140" t="s">
        <v>23</v>
      </c>
      <c r="N335" s="137" t="s">
        <v>1161</v>
      </c>
    </row>
    <row r="336" spans="1:14" ht="109.2" hidden="1">
      <c r="A336" s="4" t="s">
        <v>1394</v>
      </c>
      <c r="B336" s="125" t="s">
        <v>1395</v>
      </c>
      <c r="C336" s="48" t="s">
        <v>23</v>
      </c>
      <c r="D336" s="114" t="s">
        <v>398</v>
      </c>
      <c r="E336" s="142" t="s">
        <v>1396</v>
      </c>
      <c r="F336" s="48" t="str">
        <f t="shared" si="9"/>
        <v>1101042184</v>
      </c>
      <c r="G336" s="137" t="s">
        <v>1161</v>
      </c>
      <c r="H336" s="62">
        <v>30000</v>
      </c>
      <c r="I336" s="62">
        <v>30000</v>
      </c>
      <c r="J336" s="51">
        <f t="shared" si="8"/>
        <v>0</v>
      </c>
      <c r="K336" s="125" t="s">
        <v>1371</v>
      </c>
      <c r="L336" s="140" t="s">
        <v>23</v>
      </c>
      <c r="M336" s="140" t="s">
        <v>23</v>
      </c>
      <c r="N336" s="137" t="s">
        <v>1161</v>
      </c>
    </row>
    <row r="337" spans="1:14" ht="109.2" hidden="1">
      <c r="A337" s="4" t="s">
        <v>1397</v>
      </c>
      <c r="B337" s="142">
        <v>1101042118</v>
      </c>
      <c r="C337" s="48" t="s">
        <v>23</v>
      </c>
      <c r="D337" s="114" t="s">
        <v>398</v>
      </c>
      <c r="E337" s="125" t="s">
        <v>1398</v>
      </c>
      <c r="F337" s="48">
        <f t="shared" si="9"/>
        <v>1101042118</v>
      </c>
      <c r="G337" s="137" t="s">
        <v>1161</v>
      </c>
      <c r="H337" s="62">
        <v>229408</v>
      </c>
      <c r="I337" s="62">
        <v>65035.85</v>
      </c>
      <c r="J337" s="51">
        <f t="shared" si="8"/>
        <v>164372.15</v>
      </c>
      <c r="K337" s="125" t="s">
        <v>1371</v>
      </c>
      <c r="L337" s="140" t="s">
        <v>23</v>
      </c>
      <c r="M337" s="140" t="s">
        <v>23</v>
      </c>
      <c r="N337" s="137" t="s">
        <v>1161</v>
      </c>
    </row>
    <row r="338" spans="1:14" s="38" customFormat="1" ht="109.2" hidden="1">
      <c r="A338" s="74" t="s">
        <v>1399</v>
      </c>
      <c r="B338" s="75" t="s">
        <v>1400</v>
      </c>
      <c r="C338" s="76" t="s">
        <v>23</v>
      </c>
      <c r="D338" s="124" t="s">
        <v>398</v>
      </c>
      <c r="E338" s="75" t="s">
        <v>1401</v>
      </c>
      <c r="F338" s="76" t="str">
        <f t="shared" si="9"/>
        <v>1101042201</v>
      </c>
      <c r="G338" s="132" t="s">
        <v>1161</v>
      </c>
      <c r="H338" s="62">
        <v>18700</v>
      </c>
      <c r="I338" s="62">
        <v>18700</v>
      </c>
      <c r="J338" s="51">
        <f t="shared" si="8"/>
        <v>0</v>
      </c>
      <c r="K338" s="75" t="s">
        <v>1371</v>
      </c>
      <c r="L338" s="141" t="s">
        <v>23</v>
      </c>
      <c r="M338" s="141" t="s">
        <v>23</v>
      </c>
      <c r="N338" s="132" t="s">
        <v>1161</v>
      </c>
    </row>
    <row r="339" spans="1:14" ht="109.2" hidden="1">
      <c r="A339" s="4" t="s">
        <v>1402</v>
      </c>
      <c r="B339" s="120" t="s">
        <v>23</v>
      </c>
      <c r="C339" s="48" t="s">
        <v>23</v>
      </c>
      <c r="D339" s="114" t="s">
        <v>398</v>
      </c>
      <c r="E339" s="126" t="s">
        <v>1403</v>
      </c>
      <c r="F339" s="48" t="str">
        <f>B339</f>
        <v>-</v>
      </c>
      <c r="G339" s="137" t="s">
        <v>1161</v>
      </c>
      <c r="H339" s="62">
        <v>14600</v>
      </c>
      <c r="I339" s="62">
        <v>14600</v>
      </c>
      <c r="J339" s="51">
        <f>H339-I339</f>
        <v>0</v>
      </c>
      <c r="K339" s="125" t="s">
        <v>1371</v>
      </c>
      <c r="L339" s="140" t="s">
        <v>23</v>
      </c>
      <c r="M339" s="140" t="s">
        <v>23</v>
      </c>
      <c r="N339" s="137" t="s">
        <v>1161</v>
      </c>
    </row>
    <row r="340" spans="1:14" ht="109.2" hidden="1">
      <c r="A340" s="4" t="s">
        <v>1404</v>
      </c>
      <c r="B340" s="120" t="s">
        <v>23</v>
      </c>
      <c r="C340" s="48" t="s">
        <v>23</v>
      </c>
      <c r="D340" s="114" t="s">
        <v>398</v>
      </c>
      <c r="E340" s="126" t="s">
        <v>1403</v>
      </c>
      <c r="F340" s="48" t="str">
        <f t="shared" si="9"/>
        <v>-</v>
      </c>
      <c r="G340" s="137" t="s">
        <v>1161</v>
      </c>
      <c r="H340" s="62">
        <v>14600</v>
      </c>
      <c r="I340" s="62">
        <v>14600</v>
      </c>
      <c r="J340" s="51">
        <f t="shared" si="8"/>
        <v>0</v>
      </c>
      <c r="K340" s="125" t="s">
        <v>1371</v>
      </c>
      <c r="L340" s="140" t="s">
        <v>23</v>
      </c>
      <c r="M340" s="140" t="s">
        <v>23</v>
      </c>
      <c r="N340" s="137" t="s">
        <v>1161</v>
      </c>
    </row>
    <row r="341" spans="1:14" ht="109.2" hidden="1">
      <c r="A341" s="4" t="s">
        <v>1405</v>
      </c>
      <c r="B341" s="120" t="s">
        <v>23</v>
      </c>
      <c r="C341" s="48" t="s">
        <v>23</v>
      </c>
      <c r="D341" s="114" t="s">
        <v>398</v>
      </c>
      <c r="E341" s="126" t="s">
        <v>1403</v>
      </c>
      <c r="F341" s="48" t="str">
        <f>B341</f>
        <v>-</v>
      </c>
      <c r="G341" s="137" t="s">
        <v>1161</v>
      </c>
      <c r="H341" s="62">
        <v>14600</v>
      </c>
      <c r="I341" s="62">
        <v>14600</v>
      </c>
      <c r="J341" s="51">
        <f>H341-I341</f>
        <v>0</v>
      </c>
      <c r="K341" s="125" t="s">
        <v>1371</v>
      </c>
      <c r="L341" s="140" t="s">
        <v>23</v>
      </c>
      <c r="M341" s="140" t="s">
        <v>23</v>
      </c>
      <c r="N341" s="137" t="s">
        <v>1161</v>
      </c>
    </row>
    <row r="342" spans="1:14" ht="109.2" hidden="1">
      <c r="A342" s="4" t="s">
        <v>1406</v>
      </c>
      <c r="B342" s="120" t="s">
        <v>23</v>
      </c>
      <c r="C342" s="48" t="s">
        <v>23</v>
      </c>
      <c r="D342" s="114" t="s">
        <v>398</v>
      </c>
      <c r="E342" s="126" t="s">
        <v>1403</v>
      </c>
      <c r="F342" s="48" t="str">
        <f t="shared" si="9"/>
        <v>-</v>
      </c>
      <c r="G342" s="137" t="s">
        <v>1161</v>
      </c>
      <c r="H342" s="62">
        <v>14600</v>
      </c>
      <c r="I342" s="62">
        <v>14600</v>
      </c>
      <c r="J342" s="51">
        <f t="shared" si="8"/>
        <v>0</v>
      </c>
      <c r="K342" s="125" t="s">
        <v>1371</v>
      </c>
      <c r="L342" s="140" t="s">
        <v>23</v>
      </c>
      <c r="M342" s="140" t="s">
        <v>23</v>
      </c>
      <c r="N342" s="137" t="s">
        <v>1161</v>
      </c>
    </row>
    <row r="343" spans="1:14" ht="109.2" hidden="1">
      <c r="A343" s="4" t="s">
        <v>1407</v>
      </c>
      <c r="B343" s="120" t="s">
        <v>23</v>
      </c>
      <c r="C343" s="48" t="s">
        <v>23</v>
      </c>
      <c r="D343" s="114" t="s">
        <v>398</v>
      </c>
      <c r="E343" s="126" t="s">
        <v>1408</v>
      </c>
      <c r="F343" s="48" t="str">
        <f>B343</f>
        <v>-</v>
      </c>
      <c r="G343" s="137" t="s">
        <v>1161</v>
      </c>
      <c r="H343" s="62">
        <v>52350</v>
      </c>
      <c r="I343" s="62">
        <v>52350</v>
      </c>
      <c r="J343" s="51">
        <f>H343-I343</f>
        <v>0</v>
      </c>
      <c r="K343" s="125" t="s">
        <v>1371</v>
      </c>
      <c r="L343" s="140" t="s">
        <v>23</v>
      </c>
      <c r="M343" s="140" t="s">
        <v>23</v>
      </c>
      <c r="N343" s="137" t="s">
        <v>1161</v>
      </c>
    </row>
    <row r="344" spans="1:14" ht="109.2" hidden="1">
      <c r="A344" s="4" t="s">
        <v>1409</v>
      </c>
      <c r="B344" s="120" t="s">
        <v>23</v>
      </c>
      <c r="C344" s="48" t="s">
        <v>23</v>
      </c>
      <c r="D344" s="114" t="s">
        <v>398</v>
      </c>
      <c r="E344" s="126" t="s">
        <v>1408</v>
      </c>
      <c r="F344" s="48" t="str">
        <f t="shared" si="9"/>
        <v>-</v>
      </c>
      <c r="G344" s="137" t="s">
        <v>1161</v>
      </c>
      <c r="H344" s="62">
        <v>52350</v>
      </c>
      <c r="I344" s="62">
        <v>52350</v>
      </c>
      <c r="J344" s="51">
        <f t="shared" si="8"/>
        <v>0</v>
      </c>
      <c r="K344" s="125" t="s">
        <v>1371</v>
      </c>
      <c r="L344" s="140" t="s">
        <v>23</v>
      </c>
      <c r="M344" s="140" t="s">
        <v>23</v>
      </c>
      <c r="N344" s="137" t="s">
        <v>1161</v>
      </c>
    </row>
    <row r="345" spans="1:14" ht="109.2" hidden="1">
      <c r="A345" s="4" t="s">
        <v>1410</v>
      </c>
      <c r="B345" s="125" t="s">
        <v>1411</v>
      </c>
      <c r="C345" s="48" t="s">
        <v>23</v>
      </c>
      <c r="D345" s="114" t="s">
        <v>398</v>
      </c>
      <c r="E345" s="125" t="s">
        <v>1412</v>
      </c>
      <c r="F345" s="48" t="str">
        <f t="shared" si="9"/>
        <v>1101042200</v>
      </c>
      <c r="G345" s="137" t="s">
        <v>1161</v>
      </c>
      <c r="H345" s="62">
        <v>40500</v>
      </c>
      <c r="I345" s="62">
        <v>40500</v>
      </c>
      <c r="J345" s="51">
        <f t="shared" si="8"/>
        <v>0</v>
      </c>
      <c r="K345" s="125" t="s">
        <v>1371</v>
      </c>
      <c r="L345" s="140" t="s">
        <v>23</v>
      </c>
      <c r="M345" s="140" t="s">
        <v>23</v>
      </c>
      <c r="N345" s="137" t="s">
        <v>1161</v>
      </c>
    </row>
    <row r="346" spans="1:14" s="39" customFormat="1" ht="109.2" hidden="1">
      <c r="A346" s="65" t="s">
        <v>1413</v>
      </c>
      <c r="B346" s="66" t="s">
        <v>1414</v>
      </c>
      <c r="C346" s="67" t="s">
        <v>23</v>
      </c>
      <c r="D346" s="143" t="s">
        <v>398</v>
      </c>
      <c r="E346" s="66" t="s">
        <v>1415</v>
      </c>
      <c r="F346" s="67" t="str">
        <f t="shared" si="9"/>
        <v>1101042080</v>
      </c>
      <c r="G346" s="144" t="s">
        <v>1161</v>
      </c>
      <c r="H346" s="71">
        <v>6500</v>
      </c>
      <c r="I346" s="71">
        <v>6500</v>
      </c>
      <c r="J346" s="91">
        <f t="shared" si="8"/>
        <v>0</v>
      </c>
      <c r="K346" s="66" t="s">
        <v>1371</v>
      </c>
      <c r="L346" s="147" t="s">
        <v>23</v>
      </c>
      <c r="M346" s="147" t="s">
        <v>23</v>
      </c>
      <c r="N346" s="144" t="s">
        <v>1161</v>
      </c>
    </row>
    <row r="347" spans="1:14" ht="109.2" hidden="1">
      <c r="A347" s="4" t="s">
        <v>1416</v>
      </c>
      <c r="B347" s="125" t="s">
        <v>1417</v>
      </c>
      <c r="C347" s="48" t="s">
        <v>23</v>
      </c>
      <c r="D347" s="114" t="s">
        <v>398</v>
      </c>
      <c r="E347" s="125" t="s">
        <v>1418</v>
      </c>
      <c r="F347" s="48" t="str">
        <f>B347</f>
        <v xml:space="preserve"> 101062023</v>
      </c>
      <c r="G347" s="137" t="s">
        <v>1161</v>
      </c>
      <c r="H347" s="62">
        <v>3950</v>
      </c>
      <c r="I347" s="62">
        <v>3950</v>
      </c>
      <c r="J347" s="51">
        <f>H347-I347</f>
        <v>0</v>
      </c>
      <c r="K347" s="125" t="s">
        <v>1371</v>
      </c>
      <c r="L347" s="140" t="s">
        <v>23</v>
      </c>
      <c r="M347" s="140" t="s">
        <v>23</v>
      </c>
      <c r="N347" s="137" t="s">
        <v>1161</v>
      </c>
    </row>
    <row r="348" spans="1:14" s="38" customFormat="1" ht="109.2" hidden="1">
      <c r="A348" s="74" t="s">
        <v>1419</v>
      </c>
      <c r="B348" s="75" t="s">
        <v>1420</v>
      </c>
      <c r="C348" s="76" t="s">
        <v>23</v>
      </c>
      <c r="D348" s="124" t="s">
        <v>398</v>
      </c>
      <c r="E348" s="78" t="s">
        <v>1421</v>
      </c>
      <c r="F348" s="76" t="str">
        <f>B348</f>
        <v>1101042274</v>
      </c>
      <c r="G348" s="132" t="s">
        <v>1161</v>
      </c>
      <c r="H348" s="62">
        <v>12358</v>
      </c>
      <c r="I348" s="62">
        <v>12358</v>
      </c>
      <c r="J348" s="51">
        <f>H348-I348</f>
        <v>0</v>
      </c>
      <c r="K348" s="75" t="s">
        <v>1371</v>
      </c>
      <c r="L348" s="141" t="s">
        <v>23</v>
      </c>
      <c r="M348" s="141" t="s">
        <v>23</v>
      </c>
      <c r="N348" s="132" t="s">
        <v>1161</v>
      </c>
    </row>
    <row r="349" spans="1:14" s="38" customFormat="1" ht="109.2" hidden="1">
      <c r="A349" s="74" t="s">
        <v>1422</v>
      </c>
      <c r="B349" s="75" t="s">
        <v>1423</v>
      </c>
      <c r="C349" s="76" t="s">
        <v>23</v>
      </c>
      <c r="D349" s="124" t="s">
        <v>398</v>
      </c>
      <c r="E349" s="78" t="s">
        <v>1424</v>
      </c>
      <c r="F349" s="76" t="str">
        <f t="shared" si="9"/>
        <v>101042284</v>
      </c>
      <c r="G349" s="132" t="s">
        <v>1161</v>
      </c>
      <c r="H349" s="62">
        <v>36095</v>
      </c>
      <c r="I349" s="62">
        <v>36095</v>
      </c>
      <c r="J349" s="51">
        <f t="shared" si="8"/>
        <v>0</v>
      </c>
      <c r="K349" s="75" t="s">
        <v>1371</v>
      </c>
      <c r="L349" s="141" t="s">
        <v>23</v>
      </c>
      <c r="M349" s="141" t="s">
        <v>23</v>
      </c>
      <c r="N349" s="132" t="s">
        <v>1161</v>
      </c>
    </row>
    <row r="350" spans="1:14" ht="109.2" hidden="1">
      <c r="A350" s="4" t="s">
        <v>1425</v>
      </c>
      <c r="B350" s="120" t="s">
        <v>23</v>
      </c>
      <c r="C350" s="48" t="s">
        <v>23</v>
      </c>
      <c r="D350" s="114" t="s">
        <v>398</v>
      </c>
      <c r="E350" s="125" t="s">
        <v>1426</v>
      </c>
      <c r="F350" s="48" t="str">
        <f>B350</f>
        <v>-</v>
      </c>
      <c r="G350" s="137" t="s">
        <v>1161</v>
      </c>
      <c r="H350" s="62">
        <v>7750</v>
      </c>
      <c r="I350" s="62">
        <v>7750</v>
      </c>
      <c r="J350" s="51">
        <f>H350-I350</f>
        <v>0</v>
      </c>
      <c r="K350" s="125" t="s">
        <v>1371</v>
      </c>
      <c r="L350" s="140" t="s">
        <v>23</v>
      </c>
      <c r="M350" s="140" t="s">
        <v>23</v>
      </c>
      <c r="N350" s="137" t="s">
        <v>1161</v>
      </c>
    </row>
    <row r="351" spans="1:14" ht="109.2" hidden="1">
      <c r="A351" s="4" t="s">
        <v>1427</v>
      </c>
      <c r="B351" s="120" t="s">
        <v>23</v>
      </c>
      <c r="C351" s="48" t="s">
        <v>23</v>
      </c>
      <c r="D351" s="114" t="s">
        <v>398</v>
      </c>
      <c r="E351" s="125" t="s">
        <v>1426</v>
      </c>
      <c r="F351" s="48" t="str">
        <f t="shared" si="9"/>
        <v>-</v>
      </c>
      <c r="G351" s="137" t="s">
        <v>1161</v>
      </c>
      <c r="H351" s="62">
        <v>7750</v>
      </c>
      <c r="I351" s="62">
        <v>7750</v>
      </c>
      <c r="J351" s="51">
        <f t="shared" si="8"/>
        <v>0</v>
      </c>
      <c r="K351" s="125" t="s">
        <v>1371</v>
      </c>
      <c r="L351" s="140" t="s">
        <v>23</v>
      </c>
      <c r="M351" s="140" t="s">
        <v>23</v>
      </c>
      <c r="N351" s="137" t="s">
        <v>1161</v>
      </c>
    </row>
    <row r="352" spans="1:14" ht="109.2" hidden="1">
      <c r="A352" s="4" t="s">
        <v>1428</v>
      </c>
      <c r="B352" s="120" t="s">
        <v>23</v>
      </c>
      <c r="C352" s="48" t="s">
        <v>23</v>
      </c>
      <c r="D352" s="114" t="s">
        <v>398</v>
      </c>
      <c r="E352" s="125" t="s">
        <v>1426</v>
      </c>
      <c r="F352" s="48" t="str">
        <f>B352</f>
        <v>-</v>
      </c>
      <c r="G352" s="137" t="s">
        <v>1161</v>
      </c>
      <c r="H352" s="62">
        <v>7750</v>
      </c>
      <c r="I352" s="62">
        <v>7750</v>
      </c>
      <c r="J352" s="51">
        <f>H352-I352</f>
        <v>0</v>
      </c>
      <c r="K352" s="125" t="s">
        <v>1371</v>
      </c>
      <c r="L352" s="140" t="s">
        <v>23</v>
      </c>
      <c r="M352" s="140" t="s">
        <v>23</v>
      </c>
      <c r="N352" s="137" t="s">
        <v>1161</v>
      </c>
    </row>
    <row r="353" spans="1:14" ht="109.2" hidden="1">
      <c r="A353" s="4" t="s">
        <v>1429</v>
      </c>
      <c r="B353" s="120" t="s">
        <v>23</v>
      </c>
      <c r="C353" s="48" t="s">
        <v>23</v>
      </c>
      <c r="D353" s="114" t="s">
        <v>398</v>
      </c>
      <c r="E353" s="125" t="s">
        <v>1426</v>
      </c>
      <c r="F353" s="48" t="str">
        <f t="shared" si="9"/>
        <v>-</v>
      </c>
      <c r="G353" s="137" t="s">
        <v>1161</v>
      </c>
      <c r="H353" s="62">
        <v>7750</v>
      </c>
      <c r="I353" s="62">
        <v>7750</v>
      </c>
      <c r="J353" s="51">
        <f t="shared" si="8"/>
        <v>0</v>
      </c>
      <c r="K353" s="125" t="s">
        <v>1371</v>
      </c>
      <c r="L353" s="140" t="s">
        <v>23</v>
      </c>
      <c r="M353" s="140" t="s">
        <v>23</v>
      </c>
      <c r="N353" s="137" t="s">
        <v>1161</v>
      </c>
    </row>
    <row r="354" spans="1:14" ht="109.2" hidden="1">
      <c r="A354" s="4" t="s">
        <v>1430</v>
      </c>
      <c r="B354" s="125" t="s">
        <v>1431</v>
      </c>
      <c r="C354" s="48" t="s">
        <v>23</v>
      </c>
      <c r="D354" s="114" t="s">
        <v>398</v>
      </c>
      <c r="E354" s="125" t="s">
        <v>1426</v>
      </c>
      <c r="F354" s="48" t="str">
        <f t="shared" si="9"/>
        <v>1101042215</v>
      </c>
      <c r="G354" s="137" t="s">
        <v>1161</v>
      </c>
      <c r="H354" s="62">
        <v>23650</v>
      </c>
      <c r="I354" s="62">
        <v>23650</v>
      </c>
      <c r="J354" s="51">
        <f t="shared" si="8"/>
        <v>0</v>
      </c>
      <c r="K354" s="125" t="s">
        <v>1371</v>
      </c>
      <c r="L354" s="140" t="s">
        <v>23</v>
      </c>
      <c r="M354" s="140" t="s">
        <v>23</v>
      </c>
      <c r="N354" s="137" t="s">
        <v>1161</v>
      </c>
    </row>
    <row r="355" spans="1:14" ht="109.2" hidden="1">
      <c r="A355" s="4" t="s">
        <v>1432</v>
      </c>
      <c r="B355" s="125" t="s">
        <v>1433</v>
      </c>
      <c r="C355" s="48" t="s">
        <v>23</v>
      </c>
      <c r="D355" s="114" t="s">
        <v>398</v>
      </c>
      <c r="E355" s="125" t="s">
        <v>1434</v>
      </c>
      <c r="F355" s="48" t="str">
        <f t="shared" si="9"/>
        <v>101062024</v>
      </c>
      <c r="G355" s="137" t="s">
        <v>1161</v>
      </c>
      <c r="H355" s="62">
        <v>5050</v>
      </c>
      <c r="I355" s="62">
        <v>5050</v>
      </c>
      <c r="J355" s="51">
        <f>H355-I355</f>
        <v>0</v>
      </c>
      <c r="K355" s="125" t="s">
        <v>1371</v>
      </c>
      <c r="L355" s="140" t="s">
        <v>23</v>
      </c>
      <c r="M355" s="140" t="s">
        <v>23</v>
      </c>
      <c r="N355" s="137" t="s">
        <v>1161</v>
      </c>
    </row>
    <row r="356" spans="1:14" ht="109.2" hidden="1">
      <c r="A356" s="4" t="s">
        <v>1435</v>
      </c>
      <c r="B356" s="125" t="s">
        <v>1436</v>
      </c>
      <c r="C356" s="48" t="s">
        <v>23</v>
      </c>
      <c r="D356" s="145" t="s">
        <v>398</v>
      </c>
      <c r="E356" s="125" t="s">
        <v>1437</v>
      </c>
      <c r="F356" s="48" t="str">
        <f>B356</f>
        <v>101062038</v>
      </c>
      <c r="G356" s="126" t="s">
        <v>1161</v>
      </c>
      <c r="H356" s="62">
        <v>15800</v>
      </c>
      <c r="I356" s="62">
        <v>15800</v>
      </c>
      <c r="J356" s="51">
        <f>H356-I356</f>
        <v>0</v>
      </c>
      <c r="K356" s="125" t="s">
        <v>1371</v>
      </c>
      <c r="L356" s="131" t="s">
        <v>23</v>
      </c>
      <c r="M356" s="131" t="s">
        <v>23</v>
      </c>
      <c r="N356" s="126" t="s">
        <v>1161</v>
      </c>
    </row>
    <row r="357" spans="1:14" s="40" customFormat="1" ht="60.75" hidden="1" customHeight="1">
      <c r="A357" s="74" t="s">
        <v>1438</v>
      </c>
      <c r="B357" s="146" t="s">
        <v>1439</v>
      </c>
      <c r="C357" s="76" t="s">
        <v>23</v>
      </c>
      <c r="D357" s="124" t="s">
        <v>398</v>
      </c>
      <c r="E357" s="135" t="s">
        <v>1440</v>
      </c>
      <c r="F357" s="76" t="str">
        <f t="shared" ref="F357:F364" si="10">B357</f>
        <v>ВА0000000300</v>
      </c>
      <c r="G357" s="79" t="s">
        <v>405</v>
      </c>
      <c r="H357" s="111">
        <v>7500</v>
      </c>
      <c r="I357" s="62">
        <v>0</v>
      </c>
      <c r="J357" s="51">
        <f t="shared" ref="J357:J364" si="11">H357-I357</f>
        <v>7500</v>
      </c>
      <c r="K357" s="78" t="s">
        <v>1031</v>
      </c>
      <c r="L357" s="96" t="s">
        <v>23</v>
      </c>
      <c r="M357" s="96" t="s">
        <v>23</v>
      </c>
      <c r="N357" s="95" t="s">
        <v>1441</v>
      </c>
    </row>
    <row r="358" spans="1:14" s="40" customFormat="1" ht="60.75" hidden="1" customHeight="1">
      <c r="A358" s="74" t="s">
        <v>1442</v>
      </c>
      <c r="B358" s="146" t="s">
        <v>1443</v>
      </c>
      <c r="C358" s="76" t="s">
        <v>23</v>
      </c>
      <c r="D358" s="124" t="s">
        <v>398</v>
      </c>
      <c r="E358" s="135" t="s">
        <v>1440</v>
      </c>
      <c r="F358" s="76" t="str">
        <f t="shared" si="10"/>
        <v>ВА0000000301</v>
      </c>
      <c r="G358" s="79" t="s">
        <v>405</v>
      </c>
      <c r="H358" s="111">
        <v>7500</v>
      </c>
      <c r="I358" s="62">
        <v>0</v>
      </c>
      <c r="J358" s="51">
        <f t="shared" si="11"/>
        <v>7500</v>
      </c>
      <c r="K358" s="78" t="s">
        <v>1031</v>
      </c>
      <c r="L358" s="96" t="s">
        <v>23</v>
      </c>
      <c r="M358" s="96" t="s">
        <v>23</v>
      </c>
      <c r="N358" s="95" t="s">
        <v>1441</v>
      </c>
    </row>
    <row r="359" spans="1:14" s="40" customFormat="1" ht="60.75" hidden="1" customHeight="1">
      <c r="A359" s="74" t="s">
        <v>1444</v>
      </c>
      <c r="B359" s="146" t="s">
        <v>1445</v>
      </c>
      <c r="C359" s="76" t="s">
        <v>23</v>
      </c>
      <c r="D359" s="124" t="s">
        <v>398</v>
      </c>
      <c r="E359" s="135" t="s">
        <v>1440</v>
      </c>
      <c r="F359" s="76" t="str">
        <f t="shared" si="10"/>
        <v>ВА0000000302</v>
      </c>
      <c r="G359" s="79" t="s">
        <v>405</v>
      </c>
      <c r="H359" s="111">
        <v>7500</v>
      </c>
      <c r="I359" s="62">
        <v>0</v>
      </c>
      <c r="J359" s="51">
        <f t="shared" si="11"/>
        <v>7500</v>
      </c>
      <c r="K359" s="78" t="s">
        <v>1031</v>
      </c>
      <c r="L359" s="96" t="s">
        <v>23</v>
      </c>
      <c r="M359" s="96" t="s">
        <v>23</v>
      </c>
      <c r="N359" s="95" t="s">
        <v>1441</v>
      </c>
    </row>
    <row r="360" spans="1:14" s="40" customFormat="1" ht="60.75" hidden="1" customHeight="1">
      <c r="A360" s="74" t="s">
        <v>1446</v>
      </c>
      <c r="B360" s="146" t="s">
        <v>1447</v>
      </c>
      <c r="C360" s="76" t="s">
        <v>23</v>
      </c>
      <c r="D360" s="124" t="s">
        <v>398</v>
      </c>
      <c r="E360" s="135" t="s">
        <v>1440</v>
      </c>
      <c r="F360" s="76" t="str">
        <f t="shared" si="10"/>
        <v>ВА0000000303</v>
      </c>
      <c r="G360" s="79" t="s">
        <v>405</v>
      </c>
      <c r="H360" s="111">
        <v>7500</v>
      </c>
      <c r="I360" s="62">
        <v>0</v>
      </c>
      <c r="J360" s="51">
        <f t="shared" si="11"/>
        <v>7500</v>
      </c>
      <c r="K360" s="78" t="s">
        <v>1031</v>
      </c>
      <c r="L360" s="96" t="s">
        <v>23</v>
      </c>
      <c r="M360" s="96" t="s">
        <v>23</v>
      </c>
      <c r="N360" s="95" t="s">
        <v>1441</v>
      </c>
    </row>
    <row r="361" spans="1:14" s="40" customFormat="1" ht="60.75" hidden="1" customHeight="1">
      <c r="A361" s="74" t="s">
        <v>1448</v>
      </c>
      <c r="B361" s="146" t="s">
        <v>1449</v>
      </c>
      <c r="C361" s="76" t="s">
        <v>23</v>
      </c>
      <c r="D361" s="124" t="s">
        <v>398</v>
      </c>
      <c r="E361" s="135" t="s">
        <v>1440</v>
      </c>
      <c r="F361" s="76" t="str">
        <f t="shared" si="10"/>
        <v>ВА0000000304</v>
      </c>
      <c r="G361" s="79" t="s">
        <v>405</v>
      </c>
      <c r="H361" s="111">
        <v>7500</v>
      </c>
      <c r="I361" s="62">
        <v>0</v>
      </c>
      <c r="J361" s="51">
        <f t="shared" si="11"/>
        <v>7500</v>
      </c>
      <c r="K361" s="78" t="s">
        <v>1031</v>
      </c>
      <c r="L361" s="96" t="s">
        <v>23</v>
      </c>
      <c r="M361" s="96" t="s">
        <v>23</v>
      </c>
      <c r="N361" s="95" t="s">
        <v>1441</v>
      </c>
    </row>
    <row r="362" spans="1:14" s="40" customFormat="1" ht="60.75" hidden="1" customHeight="1">
      <c r="A362" s="74" t="s">
        <v>1450</v>
      </c>
      <c r="B362" s="135" t="s">
        <v>1451</v>
      </c>
      <c r="C362" s="76" t="s">
        <v>23</v>
      </c>
      <c r="D362" s="124" t="s">
        <v>398</v>
      </c>
      <c r="E362" s="135" t="s">
        <v>1452</v>
      </c>
      <c r="F362" s="76" t="str">
        <f t="shared" si="10"/>
        <v xml:space="preserve">ВА0000000323            </v>
      </c>
      <c r="G362" s="79" t="s">
        <v>405</v>
      </c>
      <c r="H362" s="111">
        <v>5000</v>
      </c>
      <c r="I362" s="62">
        <v>0</v>
      </c>
      <c r="J362" s="51">
        <f t="shared" si="11"/>
        <v>5000</v>
      </c>
      <c r="K362" s="78" t="s">
        <v>1003</v>
      </c>
      <c r="L362" s="96" t="s">
        <v>23</v>
      </c>
      <c r="M362" s="96" t="s">
        <v>23</v>
      </c>
      <c r="N362" s="95" t="s">
        <v>1441</v>
      </c>
    </row>
    <row r="363" spans="1:14" s="40" customFormat="1" ht="60.75" hidden="1" customHeight="1">
      <c r="A363" s="74" t="s">
        <v>1453</v>
      </c>
      <c r="B363" s="135" t="s">
        <v>1454</v>
      </c>
      <c r="C363" s="76" t="s">
        <v>23</v>
      </c>
      <c r="D363" s="124" t="s">
        <v>398</v>
      </c>
      <c r="E363" s="135" t="s">
        <v>1452</v>
      </c>
      <c r="F363" s="76" t="str">
        <f t="shared" si="10"/>
        <v>ВА0000000324</v>
      </c>
      <c r="G363" s="79" t="s">
        <v>405</v>
      </c>
      <c r="H363" s="111">
        <v>5000</v>
      </c>
      <c r="I363" s="62">
        <v>0</v>
      </c>
      <c r="J363" s="51">
        <f t="shared" si="11"/>
        <v>5000</v>
      </c>
      <c r="K363" s="78" t="s">
        <v>1003</v>
      </c>
      <c r="L363" s="96" t="s">
        <v>23</v>
      </c>
      <c r="M363" s="96" t="s">
        <v>23</v>
      </c>
      <c r="N363" s="95" t="s">
        <v>1441</v>
      </c>
    </row>
    <row r="364" spans="1:14" s="40" customFormat="1" ht="60.75" hidden="1" customHeight="1">
      <c r="A364" s="74" t="s">
        <v>1455</v>
      </c>
      <c r="B364" s="135" t="s">
        <v>1456</v>
      </c>
      <c r="C364" s="76" t="s">
        <v>23</v>
      </c>
      <c r="D364" s="124" t="s">
        <v>398</v>
      </c>
      <c r="E364" s="135" t="s">
        <v>1457</v>
      </c>
      <c r="F364" s="76" t="str">
        <f t="shared" si="10"/>
        <v xml:space="preserve">ВА0000000655      </v>
      </c>
      <c r="G364" s="79" t="s">
        <v>405</v>
      </c>
      <c r="H364" s="111">
        <v>9050</v>
      </c>
      <c r="I364" s="62">
        <v>0</v>
      </c>
      <c r="J364" s="51">
        <f t="shared" si="11"/>
        <v>9050</v>
      </c>
      <c r="K364" s="78" t="s">
        <v>1003</v>
      </c>
      <c r="L364" s="96" t="s">
        <v>23</v>
      </c>
      <c r="M364" s="96" t="s">
        <v>23</v>
      </c>
      <c r="N364" s="95" t="s">
        <v>1441</v>
      </c>
    </row>
    <row r="365" spans="1:14" s="40" customFormat="1" ht="60.75" hidden="1" customHeight="1">
      <c r="A365" s="74" t="s">
        <v>1458</v>
      </c>
      <c r="B365" s="135" t="s">
        <v>1459</v>
      </c>
      <c r="C365" s="76" t="s">
        <v>23</v>
      </c>
      <c r="D365" s="124" t="s">
        <v>398</v>
      </c>
      <c r="E365" s="135" t="s">
        <v>1457</v>
      </c>
      <c r="F365" s="76" t="str">
        <f t="shared" ref="F365:F372" si="12">B365</f>
        <v>ВА0000000656</v>
      </c>
      <c r="G365" s="79" t="s">
        <v>405</v>
      </c>
      <c r="H365" s="111">
        <v>9050</v>
      </c>
      <c r="I365" s="62">
        <v>0</v>
      </c>
      <c r="J365" s="51">
        <f t="shared" ref="J365:J372" si="13">H365-I365</f>
        <v>9050</v>
      </c>
      <c r="K365" s="78" t="s">
        <v>1003</v>
      </c>
      <c r="L365" s="96" t="s">
        <v>23</v>
      </c>
      <c r="M365" s="96" t="s">
        <v>23</v>
      </c>
      <c r="N365" s="95" t="s">
        <v>1441</v>
      </c>
    </row>
    <row r="366" spans="1:14" s="40" customFormat="1" ht="60.75" hidden="1" customHeight="1">
      <c r="A366" s="74" t="s">
        <v>1460</v>
      </c>
      <c r="B366" s="76" t="s">
        <v>23</v>
      </c>
      <c r="C366" s="76" t="s">
        <v>23</v>
      </c>
      <c r="D366" s="124" t="s">
        <v>398</v>
      </c>
      <c r="E366" s="135" t="s">
        <v>1461</v>
      </c>
      <c r="F366" s="76" t="str">
        <f t="shared" si="12"/>
        <v>-</v>
      </c>
      <c r="G366" s="79" t="s">
        <v>405</v>
      </c>
      <c r="H366" s="111">
        <v>5808.75</v>
      </c>
      <c r="I366" s="62">
        <v>0</v>
      </c>
      <c r="J366" s="51">
        <f t="shared" si="13"/>
        <v>5808.75</v>
      </c>
      <c r="K366" s="78" t="s">
        <v>1079</v>
      </c>
      <c r="L366" s="96" t="s">
        <v>23</v>
      </c>
      <c r="M366" s="96" t="s">
        <v>23</v>
      </c>
      <c r="N366" s="95" t="s">
        <v>1441</v>
      </c>
    </row>
    <row r="367" spans="1:14" s="40" customFormat="1" ht="60.75" hidden="1" customHeight="1">
      <c r="A367" s="74" t="s">
        <v>1462</v>
      </c>
      <c r="B367" s="76" t="s">
        <v>23</v>
      </c>
      <c r="C367" s="76" t="s">
        <v>23</v>
      </c>
      <c r="D367" s="124" t="s">
        <v>398</v>
      </c>
      <c r="E367" s="135" t="s">
        <v>1461</v>
      </c>
      <c r="F367" s="76" t="str">
        <f t="shared" si="12"/>
        <v>-</v>
      </c>
      <c r="G367" s="79" t="s">
        <v>405</v>
      </c>
      <c r="H367" s="111">
        <v>5808.75</v>
      </c>
      <c r="I367" s="62">
        <v>0</v>
      </c>
      <c r="J367" s="51">
        <f t="shared" si="13"/>
        <v>5808.75</v>
      </c>
      <c r="K367" s="78" t="s">
        <v>1079</v>
      </c>
      <c r="L367" s="96" t="s">
        <v>23</v>
      </c>
      <c r="M367" s="96" t="s">
        <v>23</v>
      </c>
      <c r="N367" s="95" t="s">
        <v>1441</v>
      </c>
    </row>
    <row r="368" spans="1:14" s="40" customFormat="1" ht="60.75" hidden="1" customHeight="1">
      <c r="A368" s="74" t="s">
        <v>1463</v>
      </c>
      <c r="B368" s="76" t="s">
        <v>23</v>
      </c>
      <c r="C368" s="76" t="s">
        <v>23</v>
      </c>
      <c r="D368" s="124" t="s">
        <v>398</v>
      </c>
      <c r="E368" s="135" t="s">
        <v>1461</v>
      </c>
      <c r="F368" s="76" t="str">
        <f t="shared" si="12"/>
        <v>-</v>
      </c>
      <c r="G368" s="79" t="s">
        <v>405</v>
      </c>
      <c r="H368" s="111">
        <v>5808.75</v>
      </c>
      <c r="I368" s="62">
        <v>0</v>
      </c>
      <c r="J368" s="51">
        <f t="shared" si="13"/>
        <v>5808.75</v>
      </c>
      <c r="K368" s="78" t="s">
        <v>1079</v>
      </c>
      <c r="L368" s="96" t="s">
        <v>23</v>
      </c>
      <c r="M368" s="96" t="s">
        <v>23</v>
      </c>
      <c r="N368" s="95" t="s">
        <v>1441</v>
      </c>
    </row>
    <row r="369" spans="1:14" s="40" customFormat="1" ht="60.75" hidden="1" customHeight="1">
      <c r="A369" s="74" t="s">
        <v>1464</v>
      </c>
      <c r="B369" s="76" t="s">
        <v>23</v>
      </c>
      <c r="C369" s="76" t="s">
        <v>23</v>
      </c>
      <c r="D369" s="124" t="s">
        <v>398</v>
      </c>
      <c r="E369" s="135" t="s">
        <v>1461</v>
      </c>
      <c r="F369" s="76" t="str">
        <f t="shared" si="12"/>
        <v>-</v>
      </c>
      <c r="G369" s="79" t="s">
        <v>405</v>
      </c>
      <c r="H369" s="111">
        <v>5808.75</v>
      </c>
      <c r="I369" s="62">
        <v>0</v>
      </c>
      <c r="J369" s="51">
        <f t="shared" si="13"/>
        <v>5808.75</v>
      </c>
      <c r="K369" s="78" t="s">
        <v>1079</v>
      </c>
      <c r="L369" s="96" t="s">
        <v>23</v>
      </c>
      <c r="M369" s="96" t="s">
        <v>23</v>
      </c>
      <c r="N369" s="95" t="s">
        <v>1441</v>
      </c>
    </row>
    <row r="370" spans="1:14" s="40" customFormat="1" ht="60.75" hidden="1" customHeight="1">
      <c r="A370" s="74" t="s">
        <v>1465</v>
      </c>
      <c r="B370" s="76" t="s">
        <v>23</v>
      </c>
      <c r="C370" s="76" t="s">
        <v>23</v>
      </c>
      <c r="D370" s="124" t="s">
        <v>398</v>
      </c>
      <c r="E370" s="135" t="s">
        <v>1461</v>
      </c>
      <c r="F370" s="76" t="str">
        <f t="shared" si="12"/>
        <v>-</v>
      </c>
      <c r="G370" s="79" t="s">
        <v>405</v>
      </c>
      <c r="H370" s="111">
        <v>5808.75</v>
      </c>
      <c r="I370" s="62">
        <v>0</v>
      </c>
      <c r="J370" s="51">
        <f t="shared" si="13"/>
        <v>5808.75</v>
      </c>
      <c r="K370" s="78" t="s">
        <v>1079</v>
      </c>
      <c r="L370" s="96" t="s">
        <v>23</v>
      </c>
      <c r="M370" s="96" t="s">
        <v>23</v>
      </c>
      <c r="N370" s="95" t="s">
        <v>1441</v>
      </c>
    </row>
    <row r="371" spans="1:14" s="40" customFormat="1" ht="60.75" hidden="1" customHeight="1">
      <c r="A371" s="74" t="s">
        <v>1466</v>
      </c>
      <c r="B371" s="76" t="s">
        <v>23</v>
      </c>
      <c r="C371" s="76" t="s">
        <v>23</v>
      </c>
      <c r="D371" s="124" t="s">
        <v>398</v>
      </c>
      <c r="E371" s="135" t="s">
        <v>1461</v>
      </c>
      <c r="F371" s="76" t="str">
        <f t="shared" si="12"/>
        <v>-</v>
      </c>
      <c r="G371" s="79" t="s">
        <v>405</v>
      </c>
      <c r="H371" s="111">
        <v>5808.75</v>
      </c>
      <c r="I371" s="62">
        <v>0</v>
      </c>
      <c r="J371" s="51">
        <f t="shared" si="13"/>
        <v>5808.75</v>
      </c>
      <c r="K371" s="78" t="s">
        <v>1079</v>
      </c>
      <c r="L371" s="96" t="s">
        <v>23</v>
      </c>
      <c r="M371" s="96" t="s">
        <v>23</v>
      </c>
      <c r="N371" s="95" t="s">
        <v>1441</v>
      </c>
    </row>
    <row r="372" spans="1:14" s="40" customFormat="1" ht="60.75" hidden="1" customHeight="1">
      <c r="A372" s="74" t="s">
        <v>1467</v>
      </c>
      <c r="B372" s="76" t="s">
        <v>23</v>
      </c>
      <c r="C372" s="76" t="s">
        <v>23</v>
      </c>
      <c r="D372" s="124" t="s">
        <v>398</v>
      </c>
      <c r="E372" s="135" t="s">
        <v>1461</v>
      </c>
      <c r="F372" s="76" t="str">
        <f t="shared" si="12"/>
        <v>-</v>
      </c>
      <c r="G372" s="79" t="s">
        <v>405</v>
      </c>
      <c r="H372" s="111">
        <v>5808.75</v>
      </c>
      <c r="I372" s="62">
        <v>0</v>
      </c>
      <c r="J372" s="51">
        <f t="shared" si="13"/>
        <v>5808.75</v>
      </c>
      <c r="K372" s="78" t="s">
        <v>1079</v>
      </c>
      <c r="L372" s="96" t="s">
        <v>23</v>
      </c>
      <c r="M372" s="96" t="s">
        <v>23</v>
      </c>
      <c r="N372" s="95" t="s">
        <v>1441</v>
      </c>
    </row>
    <row r="373" spans="1:14" s="40" customFormat="1" ht="60.75" hidden="1" customHeight="1">
      <c r="A373" s="74" t="s">
        <v>1468</v>
      </c>
      <c r="B373" s="76" t="s">
        <v>23</v>
      </c>
      <c r="C373" s="76" t="s">
        <v>23</v>
      </c>
      <c r="D373" s="124" t="s">
        <v>398</v>
      </c>
      <c r="E373" s="135" t="s">
        <v>1461</v>
      </c>
      <c r="F373" s="76" t="str">
        <f t="shared" ref="F373:F402" si="14">B373</f>
        <v>-</v>
      </c>
      <c r="G373" s="79" t="s">
        <v>405</v>
      </c>
      <c r="H373" s="111">
        <v>5808.75</v>
      </c>
      <c r="I373" s="62">
        <v>0</v>
      </c>
      <c r="J373" s="51">
        <f t="shared" ref="J373:J402" si="15">H373-I373</f>
        <v>5808.75</v>
      </c>
      <c r="K373" s="78" t="s">
        <v>1079</v>
      </c>
      <c r="L373" s="96" t="s">
        <v>23</v>
      </c>
      <c r="M373" s="96" t="s">
        <v>23</v>
      </c>
      <c r="N373" s="95" t="s">
        <v>1441</v>
      </c>
    </row>
    <row r="374" spans="1:14" s="40" customFormat="1" ht="73.5" hidden="1" customHeight="1">
      <c r="A374" s="74" t="s">
        <v>1469</v>
      </c>
      <c r="B374" s="76" t="s">
        <v>23</v>
      </c>
      <c r="C374" s="76" t="s">
        <v>23</v>
      </c>
      <c r="D374" s="124" t="s">
        <v>398</v>
      </c>
      <c r="E374" s="135" t="s">
        <v>1470</v>
      </c>
      <c r="F374" s="76" t="str">
        <f t="shared" si="14"/>
        <v>-</v>
      </c>
      <c r="G374" s="79" t="s">
        <v>1161</v>
      </c>
      <c r="H374" s="111">
        <v>92880</v>
      </c>
      <c r="I374" s="62">
        <v>0</v>
      </c>
      <c r="J374" s="51">
        <f t="shared" si="15"/>
        <v>92880</v>
      </c>
      <c r="K374" s="78" t="s">
        <v>1031</v>
      </c>
      <c r="L374" s="96" t="s">
        <v>23</v>
      </c>
      <c r="M374" s="96" t="s">
        <v>23</v>
      </c>
      <c r="N374" s="95" t="s">
        <v>1471</v>
      </c>
    </row>
    <row r="375" spans="1:14" s="40" customFormat="1" ht="60.75" hidden="1" customHeight="1">
      <c r="A375" s="74" t="s">
        <v>1472</v>
      </c>
      <c r="B375" s="76" t="s">
        <v>23</v>
      </c>
      <c r="C375" s="76" t="s">
        <v>23</v>
      </c>
      <c r="D375" s="124" t="s">
        <v>398</v>
      </c>
      <c r="E375" s="135" t="s">
        <v>1473</v>
      </c>
      <c r="F375" s="76" t="str">
        <f t="shared" si="14"/>
        <v>-</v>
      </c>
      <c r="G375" s="79" t="s">
        <v>1474</v>
      </c>
      <c r="H375" s="111">
        <v>9181</v>
      </c>
      <c r="I375" s="62">
        <v>0</v>
      </c>
      <c r="J375" s="51">
        <f t="shared" si="15"/>
        <v>9181</v>
      </c>
      <c r="K375" s="78" t="s">
        <v>1031</v>
      </c>
      <c r="L375" s="96" t="s">
        <v>23</v>
      </c>
      <c r="M375" s="96" t="s">
        <v>23</v>
      </c>
      <c r="N375" s="95" t="s">
        <v>1471</v>
      </c>
    </row>
    <row r="376" spans="1:14" s="40" customFormat="1" ht="60.75" hidden="1" customHeight="1">
      <c r="A376" s="74" t="s">
        <v>1475</v>
      </c>
      <c r="B376" s="76" t="s">
        <v>23</v>
      </c>
      <c r="C376" s="76" t="s">
        <v>23</v>
      </c>
      <c r="D376" s="124" t="s">
        <v>398</v>
      </c>
      <c r="E376" s="135" t="s">
        <v>1476</v>
      </c>
      <c r="F376" s="76" t="str">
        <f t="shared" si="14"/>
        <v>-</v>
      </c>
      <c r="G376" s="79" t="s">
        <v>1474</v>
      </c>
      <c r="H376" s="111">
        <v>9999</v>
      </c>
      <c r="I376" s="62">
        <v>0</v>
      </c>
      <c r="J376" s="51">
        <f t="shared" si="15"/>
        <v>9999</v>
      </c>
      <c r="K376" s="78" t="s">
        <v>1477</v>
      </c>
      <c r="L376" s="96" t="s">
        <v>23</v>
      </c>
      <c r="M376" s="96" t="s">
        <v>23</v>
      </c>
      <c r="N376" s="95" t="s">
        <v>1471</v>
      </c>
    </row>
    <row r="377" spans="1:14" s="40" customFormat="1" ht="73.5" hidden="1" customHeight="1">
      <c r="A377" s="74" t="s">
        <v>1478</v>
      </c>
      <c r="B377" s="76" t="s">
        <v>23</v>
      </c>
      <c r="C377" s="76" t="s">
        <v>23</v>
      </c>
      <c r="D377" s="124" t="s">
        <v>398</v>
      </c>
      <c r="E377" s="135" t="s">
        <v>1479</v>
      </c>
      <c r="F377" s="76" t="str">
        <f t="shared" si="14"/>
        <v>-</v>
      </c>
      <c r="G377" s="79" t="s">
        <v>1161</v>
      </c>
      <c r="H377" s="111">
        <v>3600</v>
      </c>
      <c r="I377" s="62">
        <v>0</v>
      </c>
      <c r="J377" s="51">
        <f t="shared" si="15"/>
        <v>3600</v>
      </c>
      <c r="K377" s="78" t="s">
        <v>1031</v>
      </c>
      <c r="L377" s="96" t="s">
        <v>23</v>
      </c>
      <c r="M377" s="96" t="s">
        <v>23</v>
      </c>
      <c r="N377" s="95" t="s">
        <v>1471</v>
      </c>
    </row>
    <row r="378" spans="1:14" s="40" customFormat="1" ht="60.75" hidden="1" customHeight="1">
      <c r="A378" s="74" t="s">
        <v>1480</v>
      </c>
      <c r="B378" s="76" t="s">
        <v>23</v>
      </c>
      <c r="C378" s="76" t="s">
        <v>23</v>
      </c>
      <c r="D378" s="124" t="s">
        <v>398</v>
      </c>
      <c r="E378" s="135" t="s">
        <v>1481</v>
      </c>
      <c r="F378" s="76" t="str">
        <f t="shared" si="14"/>
        <v>-</v>
      </c>
      <c r="G378" s="79" t="s">
        <v>1474</v>
      </c>
      <c r="H378" s="111">
        <v>210</v>
      </c>
      <c r="I378" s="62">
        <v>0</v>
      </c>
      <c r="J378" s="51">
        <f t="shared" si="15"/>
        <v>210</v>
      </c>
      <c r="K378" s="78" t="s">
        <v>1482</v>
      </c>
      <c r="L378" s="96" t="s">
        <v>23</v>
      </c>
      <c r="M378" s="96" t="s">
        <v>23</v>
      </c>
      <c r="N378" s="95" t="s">
        <v>1471</v>
      </c>
    </row>
    <row r="379" spans="1:14" s="40" customFormat="1" ht="60.75" hidden="1" customHeight="1">
      <c r="A379" s="74" t="s">
        <v>1483</v>
      </c>
      <c r="B379" s="76" t="s">
        <v>23</v>
      </c>
      <c r="C379" s="76" t="s">
        <v>23</v>
      </c>
      <c r="D379" s="124" t="s">
        <v>398</v>
      </c>
      <c r="E379" s="135" t="s">
        <v>1484</v>
      </c>
      <c r="F379" s="76" t="str">
        <f t="shared" si="14"/>
        <v>-</v>
      </c>
      <c r="G379" s="79" t="s">
        <v>1474</v>
      </c>
      <c r="H379" s="111">
        <v>1</v>
      </c>
      <c r="I379" s="62">
        <v>0</v>
      </c>
      <c r="J379" s="51">
        <f t="shared" si="15"/>
        <v>1</v>
      </c>
      <c r="K379" s="78" t="s">
        <v>1482</v>
      </c>
      <c r="L379" s="96" t="s">
        <v>23</v>
      </c>
      <c r="M379" s="96" t="s">
        <v>23</v>
      </c>
      <c r="N379" s="95" t="s">
        <v>1471</v>
      </c>
    </row>
    <row r="380" spans="1:14" s="40" customFormat="1" ht="73.5" hidden="1" customHeight="1">
      <c r="A380" s="74" t="s">
        <v>1485</v>
      </c>
      <c r="B380" s="76" t="s">
        <v>23</v>
      </c>
      <c r="C380" s="76" t="s">
        <v>23</v>
      </c>
      <c r="D380" s="124" t="s">
        <v>398</v>
      </c>
      <c r="E380" s="135" t="s">
        <v>1486</v>
      </c>
      <c r="F380" s="76" t="str">
        <f t="shared" si="14"/>
        <v>-</v>
      </c>
      <c r="G380" s="79" t="s">
        <v>1161</v>
      </c>
      <c r="H380" s="111">
        <v>3600</v>
      </c>
      <c r="I380" s="62">
        <v>0</v>
      </c>
      <c r="J380" s="51">
        <f t="shared" si="15"/>
        <v>3600</v>
      </c>
      <c r="K380" s="78" t="s">
        <v>1031</v>
      </c>
      <c r="L380" s="96" t="s">
        <v>23</v>
      </c>
      <c r="M380" s="96" t="s">
        <v>23</v>
      </c>
      <c r="N380" s="95" t="s">
        <v>1471</v>
      </c>
    </row>
    <row r="381" spans="1:14" s="40" customFormat="1" ht="60.75" hidden="1" customHeight="1">
      <c r="A381" s="74" t="s">
        <v>1487</v>
      </c>
      <c r="B381" s="76" t="s">
        <v>23</v>
      </c>
      <c r="C381" s="76" t="s">
        <v>23</v>
      </c>
      <c r="D381" s="124" t="s">
        <v>398</v>
      </c>
      <c r="E381" s="135" t="s">
        <v>1488</v>
      </c>
      <c r="F381" s="76" t="str">
        <f t="shared" si="14"/>
        <v>-</v>
      </c>
      <c r="G381" s="79" t="s">
        <v>1474</v>
      </c>
      <c r="H381" s="111">
        <v>3340</v>
      </c>
      <c r="I381" s="62">
        <v>0</v>
      </c>
      <c r="J381" s="51">
        <f t="shared" si="15"/>
        <v>3340</v>
      </c>
      <c r="K381" s="78" t="s">
        <v>1489</v>
      </c>
      <c r="L381" s="96" t="s">
        <v>23</v>
      </c>
      <c r="M381" s="96" t="s">
        <v>23</v>
      </c>
      <c r="N381" s="95" t="s">
        <v>1471</v>
      </c>
    </row>
    <row r="382" spans="1:14" s="40" customFormat="1" ht="60.75" hidden="1" customHeight="1">
      <c r="A382" s="74" t="s">
        <v>1490</v>
      </c>
      <c r="B382" s="76" t="s">
        <v>23</v>
      </c>
      <c r="C382" s="76" t="s">
        <v>23</v>
      </c>
      <c r="D382" s="124" t="s">
        <v>398</v>
      </c>
      <c r="E382" s="135" t="s">
        <v>1491</v>
      </c>
      <c r="F382" s="76" t="str">
        <f t="shared" si="14"/>
        <v>-</v>
      </c>
      <c r="G382" s="79" t="s">
        <v>1474</v>
      </c>
      <c r="H382" s="111">
        <v>1</v>
      </c>
      <c r="I382" s="62">
        <v>0</v>
      </c>
      <c r="J382" s="51">
        <f t="shared" si="15"/>
        <v>1</v>
      </c>
      <c r="K382" s="78" t="s">
        <v>1482</v>
      </c>
      <c r="L382" s="96" t="s">
        <v>23</v>
      </c>
      <c r="M382" s="96" t="s">
        <v>23</v>
      </c>
      <c r="N382" s="95" t="s">
        <v>1471</v>
      </c>
    </row>
    <row r="383" spans="1:14" s="40" customFormat="1" ht="73.5" hidden="1" customHeight="1">
      <c r="A383" s="74" t="s">
        <v>1492</v>
      </c>
      <c r="B383" s="76" t="s">
        <v>23</v>
      </c>
      <c r="C383" s="76" t="s">
        <v>23</v>
      </c>
      <c r="D383" s="124" t="s">
        <v>398</v>
      </c>
      <c r="E383" s="135" t="s">
        <v>1493</v>
      </c>
      <c r="F383" s="76" t="str">
        <f t="shared" si="14"/>
        <v>-</v>
      </c>
      <c r="G383" s="79" t="s">
        <v>1161</v>
      </c>
      <c r="H383" s="111">
        <v>1</v>
      </c>
      <c r="I383" s="62">
        <v>0</v>
      </c>
      <c r="J383" s="51">
        <f t="shared" si="15"/>
        <v>1</v>
      </c>
      <c r="K383" s="78" t="s">
        <v>1482</v>
      </c>
      <c r="L383" s="96" t="s">
        <v>23</v>
      </c>
      <c r="M383" s="96" t="s">
        <v>23</v>
      </c>
      <c r="N383" s="95" t="s">
        <v>1471</v>
      </c>
    </row>
    <row r="384" spans="1:14" s="40" customFormat="1" ht="60.75" hidden="1" customHeight="1">
      <c r="A384" s="74" t="s">
        <v>1494</v>
      </c>
      <c r="B384" s="76" t="s">
        <v>23</v>
      </c>
      <c r="C384" s="76" t="s">
        <v>23</v>
      </c>
      <c r="D384" s="124" t="s">
        <v>398</v>
      </c>
      <c r="E384" s="135" t="s">
        <v>1495</v>
      </c>
      <c r="F384" s="76" t="str">
        <f t="shared" si="14"/>
        <v>-</v>
      </c>
      <c r="G384" s="79" t="s">
        <v>1474</v>
      </c>
      <c r="H384" s="111">
        <v>20390</v>
      </c>
      <c r="I384" s="62">
        <v>0</v>
      </c>
      <c r="J384" s="51">
        <f t="shared" si="15"/>
        <v>20390</v>
      </c>
      <c r="K384" s="78" t="s">
        <v>1496</v>
      </c>
      <c r="L384" s="96" t="s">
        <v>23</v>
      </c>
      <c r="M384" s="96" t="s">
        <v>23</v>
      </c>
      <c r="N384" s="95" t="s">
        <v>1471</v>
      </c>
    </row>
    <row r="385" spans="1:14" s="40" customFormat="1" ht="60.75" hidden="1" customHeight="1">
      <c r="A385" s="74" t="s">
        <v>1497</v>
      </c>
      <c r="B385" s="76" t="s">
        <v>23</v>
      </c>
      <c r="C385" s="76" t="s">
        <v>23</v>
      </c>
      <c r="D385" s="124" t="s">
        <v>398</v>
      </c>
      <c r="E385" s="135" t="s">
        <v>1498</v>
      </c>
      <c r="F385" s="76" t="str">
        <f t="shared" si="14"/>
        <v>-</v>
      </c>
      <c r="G385" s="79" t="s">
        <v>1474</v>
      </c>
      <c r="H385" s="111">
        <v>1</v>
      </c>
      <c r="I385" s="62">
        <v>0</v>
      </c>
      <c r="J385" s="51">
        <f t="shared" si="15"/>
        <v>1</v>
      </c>
      <c r="K385" s="78" t="s">
        <v>1482</v>
      </c>
      <c r="L385" s="96" t="s">
        <v>23</v>
      </c>
      <c r="M385" s="96" t="s">
        <v>23</v>
      </c>
      <c r="N385" s="95" t="s">
        <v>1471</v>
      </c>
    </row>
    <row r="386" spans="1:14" s="40" customFormat="1" ht="73.5" hidden="1" customHeight="1">
      <c r="A386" s="74" t="s">
        <v>1499</v>
      </c>
      <c r="B386" s="76" t="s">
        <v>23</v>
      </c>
      <c r="C386" s="76" t="s">
        <v>23</v>
      </c>
      <c r="D386" s="124" t="s">
        <v>398</v>
      </c>
      <c r="E386" s="135" t="s">
        <v>1500</v>
      </c>
      <c r="F386" s="76" t="str">
        <f t="shared" si="14"/>
        <v>-</v>
      </c>
      <c r="G386" s="79" t="s">
        <v>1161</v>
      </c>
      <c r="H386" s="111">
        <v>1</v>
      </c>
      <c r="I386" s="62">
        <v>0</v>
      </c>
      <c r="J386" s="51">
        <f t="shared" si="15"/>
        <v>1</v>
      </c>
      <c r="K386" s="78" t="s">
        <v>1482</v>
      </c>
      <c r="L386" s="96" t="s">
        <v>23</v>
      </c>
      <c r="M386" s="96" t="s">
        <v>23</v>
      </c>
      <c r="N386" s="95" t="s">
        <v>1471</v>
      </c>
    </row>
    <row r="387" spans="1:14" s="40" customFormat="1" ht="60.75" hidden="1" customHeight="1">
      <c r="A387" s="74" t="s">
        <v>1501</v>
      </c>
      <c r="B387" s="76" t="s">
        <v>23</v>
      </c>
      <c r="C387" s="76" t="s">
        <v>23</v>
      </c>
      <c r="D387" s="124" t="s">
        <v>398</v>
      </c>
      <c r="E387" s="135" t="s">
        <v>1502</v>
      </c>
      <c r="F387" s="76" t="str">
        <f t="shared" si="14"/>
        <v>-</v>
      </c>
      <c r="G387" s="79" t="s">
        <v>1474</v>
      </c>
      <c r="H387" s="111">
        <v>1</v>
      </c>
      <c r="I387" s="62">
        <v>0</v>
      </c>
      <c r="J387" s="51">
        <f t="shared" si="15"/>
        <v>1</v>
      </c>
      <c r="K387" s="78" t="s">
        <v>1482</v>
      </c>
      <c r="L387" s="96" t="s">
        <v>23</v>
      </c>
      <c r="M387" s="96" t="s">
        <v>23</v>
      </c>
      <c r="N387" s="95" t="s">
        <v>1471</v>
      </c>
    </row>
    <row r="388" spans="1:14" s="40" customFormat="1" ht="60.75" hidden="1" customHeight="1">
      <c r="A388" s="74" t="s">
        <v>1503</v>
      </c>
      <c r="B388" s="76" t="s">
        <v>23</v>
      </c>
      <c r="C388" s="76" t="s">
        <v>23</v>
      </c>
      <c r="D388" s="124" t="s">
        <v>398</v>
      </c>
      <c r="E388" s="135" t="s">
        <v>1504</v>
      </c>
      <c r="F388" s="76" t="str">
        <f t="shared" si="14"/>
        <v>-</v>
      </c>
      <c r="G388" s="79" t="s">
        <v>1474</v>
      </c>
      <c r="H388" s="111">
        <v>13739</v>
      </c>
      <c r="I388" s="62">
        <v>0</v>
      </c>
      <c r="J388" s="51">
        <f t="shared" si="15"/>
        <v>13739</v>
      </c>
      <c r="K388" s="78" t="s">
        <v>1505</v>
      </c>
      <c r="L388" s="96" t="s">
        <v>23</v>
      </c>
      <c r="M388" s="96" t="s">
        <v>23</v>
      </c>
      <c r="N388" s="95" t="s">
        <v>1471</v>
      </c>
    </row>
    <row r="389" spans="1:14" s="40" customFormat="1" ht="73.5" hidden="1" customHeight="1">
      <c r="A389" s="74" t="s">
        <v>1506</v>
      </c>
      <c r="B389" s="76" t="s">
        <v>23</v>
      </c>
      <c r="C389" s="76" t="s">
        <v>23</v>
      </c>
      <c r="D389" s="124" t="s">
        <v>398</v>
      </c>
      <c r="E389" s="135" t="s">
        <v>1507</v>
      </c>
      <c r="F389" s="76" t="str">
        <f t="shared" si="14"/>
        <v>-</v>
      </c>
      <c r="G389" s="79" t="s">
        <v>1161</v>
      </c>
      <c r="H389" s="111">
        <v>4230</v>
      </c>
      <c r="I389" s="62">
        <v>0</v>
      </c>
      <c r="J389" s="51">
        <f t="shared" si="15"/>
        <v>4230</v>
      </c>
      <c r="K389" s="78" t="s">
        <v>1508</v>
      </c>
      <c r="L389" s="96" t="s">
        <v>23</v>
      </c>
      <c r="M389" s="96" t="s">
        <v>23</v>
      </c>
      <c r="N389" s="95" t="s">
        <v>1471</v>
      </c>
    </row>
    <row r="390" spans="1:14" s="40" customFormat="1" ht="60.75" hidden="1" customHeight="1">
      <c r="A390" s="74" t="s">
        <v>1509</v>
      </c>
      <c r="B390" s="76" t="s">
        <v>23</v>
      </c>
      <c r="C390" s="76" t="s">
        <v>23</v>
      </c>
      <c r="D390" s="124" t="s">
        <v>398</v>
      </c>
      <c r="E390" s="135" t="s">
        <v>1510</v>
      </c>
      <c r="F390" s="76" t="str">
        <f t="shared" si="14"/>
        <v>-</v>
      </c>
      <c r="G390" s="79" t="s">
        <v>1474</v>
      </c>
      <c r="H390" s="111">
        <v>39998</v>
      </c>
      <c r="I390" s="62">
        <v>0</v>
      </c>
      <c r="J390" s="51">
        <f t="shared" si="15"/>
        <v>39998</v>
      </c>
      <c r="K390" s="78" t="s">
        <v>1511</v>
      </c>
      <c r="L390" s="96" t="s">
        <v>23</v>
      </c>
      <c r="M390" s="96" t="s">
        <v>23</v>
      </c>
      <c r="N390" s="95" t="s">
        <v>1471</v>
      </c>
    </row>
    <row r="391" spans="1:14" s="40" customFormat="1" ht="60.75" hidden="1" customHeight="1">
      <c r="A391" s="74" t="s">
        <v>1512</v>
      </c>
      <c r="B391" s="76" t="s">
        <v>23</v>
      </c>
      <c r="C391" s="76" t="s">
        <v>23</v>
      </c>
      <c r="D391" s="124" t="s">
        <v>398</v>
      </c>
      <c r="E391" s="135" t="s">
        <v>1513</v>
      </c>
      <c r="F391" s="76" t="str">
        <f t="shared" si="14"/>
        <v>-</v>
      </c>
      <c r="G391" s="79" t="s">
        <v>1474</v>
      </c>
      <c r="H391" s="111">
        <v>11780</v>
      </c>
      <c r="I391" s="62">
        <v>0</v>
      </c>
      <c r="J391" s="51">
        <f t="shared" si="15"/>
        <v>11780</v>
      </c>
      <c r="K391" s="78" t="s">
        <v>1514</v>
      </c>
      <c r="L391" s="96" t="s">
        <v>23</v>
      </c>
      <c r="M391" s="96" t="s">
        <v>23</v>
      </c>
      <c r="N391" s="95" t="s">
        <v>1471</v>
      </c>
    </row>
    <row r="392" spans="1:14" s="40" customFormat="1" ht="60.75" hidden="1" customHeight="1">
      <c r="A392" s="74" t="s">
        <v>1515</v>
      </c>
      <c r="B392" s="76" t="s">
        <v>23</v>
      </c>
      <c r="C392" s="76" t="s">
        <v>23</v>
      </c>
      <c r="D392" s="124" t="s">
        <v>398</v>
      </c>
      <c r="E392" s="135" t="s">
        <v>1516</v>
      </c>
      <c r="F392" s="76" t="str">
        <f t="shared" si="14"/>
        <v>-</v>
      </c>
      <c r="G392" s="79" t="s">
        <v>1474</v>
      </c>
      <c r="H392" s="111">
        <v>5500</v>
      </c>
      <c r="I392" s="62">
        <v>0</v>
      </c>
      <c r="J392" s="51">
        <f t="shared" si="15"/>
        <v>5500</v>
      </c>
      <c r="K392" s="78" t="s">
        <v>1517</v>
      </c>
      <c r="L392" s="96" t="s">
        <v>23</v>
      </c>
      <c r="M392" s="96" t="s">
        <v>23</v>
      </c>
      <c r="N392" s="95" t="s">
        <v>1471</v>
      </c>
    </row>
    <row r="393" spans="1:14" s="40" customFormat="1" ht="60.75" hidden="1" customHeight="1">
      <c r="A393" s="74" t="s">
        <v>1518</v>
      </c>
      <c r="B393" s="76" t="s">
        <v>23</v>
      </c>
      <c r="C393" s="76" t="s">
        <v>23</v>
      </c>
      <c r="D393" s="124" t="s">
        <v>398</v>
      </c>
      <c r="E393" s="135" t="s">
        <v>1519</v>
      </c>
      <c r="F393" s="76" t="str">
        <f t="shared" si="14"/>
        <v>-</v>
      </c>
      <c r="G393" s="79" t="s">
        <v>1474</v>
      </c>
      <c r="H393" s="111">
        <v>9530</v>
      </c>
      <c r="I393" s="62">
        <v>0</v>
      </c>
      <c r="J393" s="51">
        <f t="shared" si="15"/>
        <v>9530</v>
      </c>
      <c r="K393" s="78" t="s">
        <v>1520</v>
      </c>
      <c r="L393" s="96" t="s">
        <v>23</v>
      </c>
      <c r="M393" s="96" t="s">
        <v>23</v>
      </c>
      <c r="N393" s="95" t="s">
        <v>1471</v>
      </c>
    </row>
    <row r="394" spans="1:14" s="40" customFormat="1" ht="73.5" hidden="1" customHeight="1">
      <c r="A394" s="74" t="s">
        <v>1521</v>
      </c>
      <c r="B394" s="76" t="s">
        <v>23</v>
      </c>
      <c r="C394" s="76" t="s">
        <v>23</v>
      </c>
      <c r="D394" s="124" t="s">
        <v>398</v>
      </c>
      <c r="E394" s="135" t="s">
        <v>1522</v>
      </c>
      <c r="F394" s="76" t="str">
        <f t="shared" si="14"/>
        <v>-</v>
      </c>
      <c r="G394" s="79" t="s">
        <v>1161</v>
      </c>
      <c r="H394" s="111">
        <v>3700</v>
      </c>
      <c r="I394" s="62">
        <v>0</v>
      </c>
      <c r="J394" s="51">
        <f t="shared" si="15"/>
        <v>3700</v>
      </c>
      <c r="K394" s="78" t="s">
        <v>1523</v>
      </c>
      <c r="L394" s="96" t="s">
        <v>23</v>
      </c>
      <c r="M394" s="96" t="s">
        <v>23</v>
      </c>
      <c r="N394" s="95" t="s">
        <v>1471</v>
      </c>
    </row>
    <row r="395" spans="1:14" s="40" customFormat="1" ht="60.75" hidden="1" customHeight="1">
      <c r="A395" s="74" t="s">
        <v>1524</v>
      </c>
      <c r="B395" s="76" t="s">
        <v>23</v>
      </c>
      <c r="C395" s="76" t="s">
        <v>23</v>
      </c>
      <c r="D395" s="124" t="s">
        <v>398</v>
      </c>
      <c r="E395" s="135" t="s">
        <v>1525</v>
      </c>
      <c r="F395" s="76" t="str">
        <f t="shared" si="14"/>
        <v>-</v>
      </c>
      <c r="G395" s="79" t="s">
        <v>1474</v>
      </c>
      <c r="H395" s="111">
        <v>1</v>
      </c>
      <c r="I395" s="62">
        <v>0</v>
      </c>
      <c r="J395" s="51">
        <f t="shared" si="15"/>
        <v>1</v>
      </c>
      <c r="K395" s="78" t="s">
        <v>1482</v>
      </c>
      <c r="L395" s="96" t="s">
        <v>23</v>
      </c>
      <c r="M395" s="96" t="s">
        <v>23</v>
      </c>
      <c r="N395" s="95" t="s">
        <v>1471</v>
      </c>
    </row>
    <row r="396" spans="1:14" s="40" customFormat="1" ht="60.75" hidden="1" customHeight="1">
      <c r="A396" s="74" t="s">
        <v>1526</v>
      </c>
      <c r="B396" s="76" t="s">
        <v>23</v>
      </c>
      <c r="C396" s="76" t="s">
        <v>23</v>
      </c>
      <c r="D396" s="124" t="s">
        <v>398</v>
      </c>
      <c r="E396" s="135" t="s">
        <v>1527</v>
      </c>
      <c r="F396" s="76" t="str">
        <f t="shared" si="14"/>
        <v>-</v>
      </c>
      <c r="G396" s="79" t="s">
        <v>1474</v>
      </c>
      <c r="H396" s="111">
        <v>11600</v>
      </c>
      <c r="I396" s="62">
        <v>0</v>
      </c>
      <c r="J396" s="51">
        <f t="shared" si="15"/>
        <v>11600</v>
      </c>
      <c r="K396" s="78" t="s">
        <v>1482</v>
      </c>
      <c r="L396" s="96" t="s">
        <v>23</v>
      </c>
      <c r="M396" s="96" t="s">
        <v>23</v>
      </c>
      <c r="N396" s="95" t="s">
        <v>1471</v>
      </c>
    </row>
    <row r="397" spans="1:14" s="40" customFormat="1" ht="60.75" hidden="1" customHeight="1">
      <c r="A397" s="74" t="s">
        <v>1528</v>
      </c>
      <c r="B397" s="76" t="s">
        <v>23</v>
      </c>
      <c r="C397" s="76" t="s">
        <v>23</v>
      </c>
      <c r="D397" s="124" t="s">
        <v>398</v>
      </c>
      <c r="E397" s="135" t="s">
        <v>1529</v>
      </c>
      <c r="F397" s="76" t="str">
        <f t="shared" si="14"/>
        <v>-</v>
      </c>
      <c r="G397" s="79" t="s">
        <v>1474</v>
      </c>
      <c r="H397" s="111">
        <v>10797</v>
      </c>
      <c r="I397" s="62">
        <v>0</v>
      </c>
      <c r="J397" s="51">
        <f t="shared" si="15"/>
        <v>10797</v>
      </c>
      <c r="K397" s="78" t="s">
        <v>1530</v>
      </c>
      <c r="L397" s="96" t="s">
        <v>23</v>
      </c>
      <c r="M397" s="96" t="s">
        <v>23</v>
      </c>
      <c r="N397" s="95" t="s">
        <v>1471</v>
      </c>
    </row>
    <row r="398" spans="1:14" s="40" customFormat="1" ht="60.75" hidden="1" customHeight="1">
      <c r="A398" s="74" t="s">
        <v>1531</v>
      </c>
      <c r="B398" s="76" t="s">
        <v>23</v>
      </c>
      <c r="C398" s="76" t="s">
        <v>23</v>
      </c>
      <c r="D398" s="124" t="s">
        <v>398</v>
      </c>
      <c r="E398" s="135" t="s">
        <v>1532</v>
      </c>
      <c r="F398" s="76" t="str">
        <f t="shared" si="14"/>
        <v>-</v>
      </c>
      <c r="G398" s="79" t="s">
        <v>1474</v>
      </c>
      <c r="H398" s="111">
        <v>5700</v>
      </c>
      <c r="I398" s="62">
        <v>0</v>
      </c>
      <c r="J398" s="51">
        <f t="shared" si="15"/>
        <v>5700</v>
      </c>
      <c r="K398" s="78" t="s">
        <v>1530</v>
      </c>
      <c r="L398" s="96" t="s">
        <v>23</v>
      </c>
      <c r="M398" s="96" t="s">
        <v>23</v>
      </c>
      <c r="N398" s="95" t="s">
        <v>1471</v>
      </c>
    </row>
    <row r="399" spans="1:14" s="40" customFormat="1" ht="60.75" hidden="1" customHeight="1">
      <c r="A399" s="74" t="s">
        <v>1533</v>
      </c>
      <c r="B399" s="76" t="s">
        <v>23</v>
      </c>
      <c r="C399" s="76" t="s">
        <v>23</v>
      </c>
      <c r="D399" s="124" t="s">
        <v>398</v>
      </c>
      <c r="E399" s="135" t="s">
        <v>1534</v>
      </c>
      <c r="F399" s="76" t="str">
        <f t="shared" si="14"/>
        <v>-</v>
      </c>
      <c r="G399" s="79" t="s">
        <v>1474</v>
      </c>
      <c r="H399" s="111">
        <v>1</v>
      </c>
      <c r="I399" s="62">
        <v>0</v>
      </c>
      <c r="J399" s="51">
        <f t="shared" si="15"/>
        <v>1</v>
      </c>
      <c r="K399" s="78" t="s">
        <v>1482</v>
      </c>
      <c r="L399" s="96" t="s">
        <v>23</v>
      </c>
      <c r="M399" s="96" t="s">
        <v>23</v>
      </c>
      <c r="N399" s="95" t="s">
        <v>1471</v>
      </c>
    </row>
    <row r="400" spans="1:14" s="40" customFormat="1" ht="73.5" hidden="1" customHeight="1">
      <c r="A400" s="74" t="s">
        <v>1535</v>
      </c>
      <c r="B400" s="76" t="s">
        <v>23</v>
      </c>
      <c r="C400" s="76" t="s">
        <v>23</v>
      </c>
      <c r="D400" s="124" t="s">
        <v>398</v>
      </c>
      <c r="E400" s="135" t="s">
        <v>1536</v>
      </c>
      <c r="F400" s="76" t="str">
        <f t="shared" si="14"/>
        <v>-</v>
      </c>
      <c r="G400" s="79" t="s">
        <v>1161</v>
      </c>
      <c r="H400" s="111">
        <v>8800</v>
      </c>
      <c r="I400" s="62">
        <v>0</v>
      </c>
      <c r="J400" s="51">
        <f t="shared" si="15"/>
        <v>8800</v>
      </c>
      <c r="K400" s="78" t="s">
        <v>1371</v>
      </c>
      <c r="L400" s="96" t="s">
        <v>23</v>
      </c>
      <c r="M400" s="96" t="s">
        <v>23</v>
      </c>
      <c r="N400" s="95" t="s">
        <v>1471</v>
      </c>
    </row>
    <row r="401" spans="1:14" s="40" customFormat="1" ht="60.75" hidden="1" customHeight="1">
      <c r="A401" s="74" t="s">
        <v>1537</v>
      </c>
      <c r="B401" s="76" t="s">
        <v>23</v>
      </c>
      <c r="C401" s="76" t="s">
        <v>23</v>
      </c>
      <c r="D401" s="124" t="s">
        <v>398</v>
      </c>
      <c r="E401" s="135" t="s">
        <v>1538</v>
      </c>
      <c r="F401" s="76" t="str">
        <f t="shared" si="14"/>
        <v>-</v>
      </c>
      <c r="G401" s="79" t="s">
        <v>1474</v>
      </c>
      <c r="H401" s="111">
        <v>7350</v>
      </c>
      <c r="I401" s="62">
        <v>0</v>
      </c>
      <c r="J401" s="51">
        <f t="shared" si="15"/>
        <v>7350</v>
      </c>
      <c r="K401" s="78" t="s">
        <v>1371</v>
      </c>
      <c r="L401" s="96" t="s">
        <v>23</v>
      </c>
      <c r="M401" s="96" t="s">
        <v>23</v>
      </c>
      <c r="N401" s="95" t="s">
        <v>1471</v>
      </c>
    </row>
    <row r="402" spans="1:14" s="40" customFormat="1" ht="60.75" hidden="1" customHeight="1">
      <c r="A402" s="74" t="s">
        <v>1539</v>
      </c>
      <c r="B402" s="76" t="s">
        <v>23</v>
      </c>
      <c r="C402" s="76" t="s">
        <v>23</v>
      </c>
      <c r="D402" s="124" t="s">
        <v>398</v>
      </c>
      <c r="E402" s="135" t="s">
        <v>1540</v>
      </c>
      <c r="F402" s="76" t="str">
        <f t="shared" si="14"/>
        <v>-</v>
      </c>
      <c r="G402" s="79" t="s">
        <v>1474</v>
      </c>
      <c r="H402" s="111">
        <v>8890</v>
      </c>
      <c r="I402" s="62">
        <v>0</v>
      </c>
      <c r="J402" s="51">
        <f t="shared" si="15"/>
        <v>8890</v>
      </c>
      <c r="K402" s="78" t="s">
        <v>1371</v>
      </c>
      <c r="L402" s="96" t="s">
        <v>23</v>
      </c>
      <c r="M402" s="96" t="s">
        <v>23</v>
      </c>
      <c r="N402" s="95" t="s">
        <v>1471</v>
      </c>
    </row>
    <row r="403" spans="1:14" ht="15.6">
      <c r="A403" s="4"/>
    </row>
    <row r="404" spans="1:14" ht="15.6">
      <c r="A404" s="4"/>
    </row>
    <row r="405" spans="1:14" ht="15.6">
      <c r="A405" s="4"/>
    </row>
    <row r="406" spans="1:14" ht="15.6">
      <c r="A406" s="4"/>
    </row>
  </sheetData>
  <autoFilter ref="A3:N402">
    <filterColumn colId="4">
      <colorFilter dxfId="0" cellColor="0"/>
    </filterColumn>
  </autoFilter>
  <pageMargins left="0.69999998807907104" right="0.69999998807907104" top="0.75" bottom="0.75" header="0.30000001192092896" footer="0.30000001192092896"/>
  <pageSetup orientation="landscape" errors="blank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60" workbookViewId="0">
      <selection activeCell="C36" sqref="C36"/>
    </sheetView>
  </sheetViews>
  <sheetFormatPr defaultColWidth="9.109375" defaultRowHeight="14.4"/>
  <cols>
    <col min="1" max="1" width="19.88671875" customWidth="1"/>
    <col min="2" max="2" width="30.33203125" customWidth="1"/>
    <col min="3" max="3" width="25.33203125" customWidth="1"/>
    <col min="4" max="4" width="20.33203125" customWidth="1"/>
    <col min="5" max="5" width="14" bestFit="1" customWidth="1"/>
    <col min="6" max="6" width="14.6640625" bestFit="1" customWidth="1"/>
    <col min="7" max="7" width="18.6640625" bestFit="1" customWidth="1"/>
    <col min="8" max="8" width="14.33203125" bestFit="1" customWidth="1"/>
    <col min="9" max="9" width="14" bestFit="1" customWidth="1"/>
    <col min="10" max="10" width="14.33203125" bestFit="1" customWidth="1"/>
  </cols>
  <sheetData>
    <row r="1" spans="1:10" s="13" customFormat="1" ht="18">
      <c r="A1" s="14" t="s">
        <v>1541</v>
      </c>
    </row>
    <row r="3" spans="1:10" ht="229.2" customHeight="1">
      <c r="A3" s="15" t="s">
        <v>0</v>
      </c>
      <c r="B3" s="16" t="s">
        <v>1542</v>
      </c>
      <c r="C3" s="16" t="s">
        <v>1543</v>
      </c>
      <c r="D3" s="16" t="s">
        <v>1544</v>
      </c>
      <c r="E3" s="17" t="s">
        <v>5</v>
      </c>
      <c r="F3" s="18" t="s">
        <v>1545</v>
      </c>
      <c r="G3" s="19" t="s">
        <v>1546</v>
      </c>
      <c r="H3" s="18" t="s">
        <v>384</v>
      </c>
      <c r="I3" s="17" t="s">
        <v>181</v>
      </c>
      <c r="J3" s="23" t="s">
        <v>13</v>
      </c>
    </row>
    <row r="4" spans="1:10" ht="15.6">
      <c r="A4" s="20">
        <v>1</v>
      </c>
      <c r="B4" s="20">
        <v>2</v>
      </c>
      <c r="C4" s="20">
        <v>3</v>
      </c>
      <c r="D4" s="20">
        <v>4</v>
      </c>
      <c r="E4" s="21">
        <v>5</v>
      </c>
      <c r="F4" s="22">
        <v>6</v>
      </c>
      <c r="G4" s="21">
        <v>7</v>
      </c>
      <c r="H4" s="22">
        <v>8</v>
      </c>
      <c r="I4" s="21">
        <v>9</v>
      </c>
      <c r="J4" s="24">
        <v>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6" sqref="C6"/>
    </sheetView>
  </sheetViews>
  <sheetFormatPr defaultColWidth="9.109375" defaultRowHeight="14.4"/>
  <cols>
    <col min="2" max="2" width="52.5546875" customWidth="1"/>
    <col min="3" max="3" width="73.88671875" customWidth="1"/>
    <col min="4" max="4" width="41" customWidth="1"/>
    <col min="5" max="5" width="20.33203125" customWidth="1"/>
  </cols>
  <sheetData>
    <row r="1" spans="1:5">
      <c r="A1" s="1" t="s">
        <v>1547</v>
      </c>
    </row>
    <row r="3" spans="1:5" ht="61.2" customHeight="1">
      <c r="A3" s="2" t="s">
        <v>389</v>
      </c>
      <c r="B3" s="3" t="s">
        <v>1548</v>
      </c>
      <c r="C3" s="3" t="s">
        <v>1549</v>
      </c>
      <c r="D3" s="3" t="s">
        <v>1550</v>
      </c>
      <c r="E3" s="2" t="s">
        <v>13</v>
      </c>
    </row>
    <row r="4" spans="1:5" ht="171.75" customHeight="1">
      <c r="A4" s="4" t="s">
        <v>1551</v>
      </c>
      <c r="B4" s="5" t="s">
        <v>333</v>
      </c>
      <c r="C4" s="6" t="s">
        <v>1552</v>
      </c>
      <c r="D4" s="7" t="s">
        <v>23</v>
      </c>
      <c r="E4" s="7" t="s">
        <v>23</v>
      </c>
    </row>
    <row r="5" spans="1:5" ht="109.2">
      <c r="A5" s="4" t="s">
        <v>1553</v>
      </c>
      <c r="B5" s="5" t="s">
        <v>1151</v>
      </c>
      <c r="C5" s="8" t="s">
        <v>1554</v>
      </c>
      <c r="D5" s="7" t="s">
        <v>23</v>
      </c>
      <c r="E5" s="7" t="s">
        <v>23</v>
      </c>
    </row>
    <row r="6" spans="1:5" ht="408.75" customHeight="1">
      <c r="A6" s="4" t="s">
        <v>1555</v>
      </c>
      <c r="B6" s="9" t="s">
        <v>1556</v>
      </c>
      <c r="C6" s="10" t="s">
        <v>1557</v>
      </c>
      <c r="D6" s="11" t="s">
        <v>23</v>
      </c>
      <c r="E6" s="7" t="s">
        <v>23</v>
      </c>
    </row>
    <row r="7" spans="1:5">
      <c r="C7" s="12"/>
    </row>
    <row r="8" spans="1:5">
      <c r="C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1.1.</vt:lpstr>
      <vt:lpstr>1.2.</vt:lpstr>
      <vt:lpstr>1.3</vt:lpstr>
      <vt:lpstr>1.4</vt:lpstr>
      <vt:lpstr>2.1</vt:lpstr>
      <vt:lpstr>2.2</vt:lpstr>
      <vt:lpstr>2.3.</vt:lpstr>
      <vt:lpstr>2.4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2024-04-01T05:43:59Z</dcterms:created>
  <dcterms:modified xsi:type="dcterms:W3CDTF">2024-12-09T14:20:38Z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3FD4CCA78F264D69B8F91752059C5CCD_12</vt:lpwstr>
  </property>
  <property fmtid="{D5CDD505-2E9C-101B-9397-08002B2CF9AE}" pid="3" name="KSOProductBuildVer">
    <vt:lpwstr>1049-12.2.0.18911</vt:lpwstr>
  </property>
</Properties>
</file>