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8"/>
  </bookViews>
  <sheets>
    <sheet name="прил 1" sheetId="1" r:id="rId1"/>
    <sheet name="прил 2" sheetId="11" r:id="rId2"/>
    <sheet name="прил 3" sheetId="2" r:id="rId3"/>
    <sheet name="прил 4" sheetId="3" r:id="rId4"/>
    <sheet name="прил 5" sheetId="4" r:id="rId5"/>
    <sheet name="прил 6" sheetId="5" r:id="rId6"/>
    <sheet name="прил 7" sheetId="6" r:id="rId7"/>
    <sheet name="прил 8" sheetId="7" r:id="rId8"/>
    <sheet name="прил 9" sheetId="8" r:id="rId9"/>
    <sheet name="прил 10" sheetId="9" r:id="rId10"/>
    <sheet name="прил 11" sheetId="10" r:id="rId11"/>
  </sheets>
  <calcPr calcId="152511"/>
</workbook>
</file>

<file path=xl/calcChain.xml><?xml version="1.0" encoding="utf-8"?>
<calcChain xmlns="http://schemas.openxmlformats.org/spreadsheetml/2006/main">
  <c r="D12" i="4" l="1"/>
  <c r="E60" i="8" l="1"/>
  <c r="H227" i="6"/>
  <c r="H226" i="6" s="1"/>
  <c r="H225" i="6" s="1"/>
  <c r="H224" i="6" s="1"/>
  <c r="H222" i="6" s="1"/>
  <c r="H136" i="6"/>
  <c r="H107" i="6"/>
  <c r="H38" i="6"/>
  <c r="H31" i="6"/>
  <c r="G23" i="5"/>
  <c r="G34" i="5"/>
  <c r="G95" i="5"/>
  <c r="G103" i="5"/>
  <c r="G127" i="5"/>
  <c r="G132" i="5"/>
  <c r="E59" i="8" l="1"/>
  <c r="G222" i="5"/>
  <c r="G220" i="5" s="1"/>
  <c r="G219" i="5" s="1"/>
  <c r="G218" i="5" s="1"/>
  <c r="G216" i="5" s="1"/>
  <c r="D32" i="4" l="1"/>
  <c r="D38" i="4"/>
</calcChain>
</file>

<file path=xl/sharedStrings.xml><?xml version="1.0" encoding="utf-8"?>
<sst xmlns="http://schemas.openxmlformats.org/spreadsheetml/2006/main" count="2525" uniqueCount="702">
  <si>
    <t>Шаумянского сельского поселения</t>
  </si>
  <si>
    <t>Туапсинского района</t>
  </si>
  <si>
    <t>Код бюджетной классификации Российской Федерации</t>
  </si>
  <si>
    <t>Наименование администратора доходов бюджета  Шаумянского сельского поселения Туапсинского района</t>
  </si>
  <si>
    <t xml:space="preserve"> </t>
  </si>
  <si>
    <t>администратора доходов бюджета Шаумянского сельского поселения Туапсинского района</t>
  </si>
  <si>
    <t>доходов бюджета Шаумянского сельского поселения Туапсинского района</t>
  </si>
  <si>
    <t>Администрация Шаумянского сельского поселения  Туапсинского района</t>
  </si>
  <si>
    <t>1 11 02033 10 0000 120</t>
  </si>
  <si>
    <t>Доходы от размещения временно свободных средств бюджетов поселений</t>
  </si>
  <si>
    <t>1 11 02085 10 0000 120</t>
  </si>
  <si>
    <t>Доходы от размещения сумм, аккумулируемых в ходе проведения аукционов по продаже  акций, находящихся в  собственности  поселений</t>
  </si>
  <si>
    <t>1 11 03050 10 0000 120</t>
  </si>
  <si>
    <t>Проценты, полученные от предоставления бюджетных кредитов внутри страны за счет средств бюджетов поселений</t>
  </si>
  <si>
    <t>1 11 05025 10 0000 120</t>
  </si>
  <si>
    <t>Доходы,  получаемые  в  виде  арендной  платы,  а  также  средства  от  продажи  права  на  заключение  договоров  аренды  за  земли,  находящиеся  в  собственности  поселений  (за  исключением  земельных  участков  муниципальных  автономных  учреждений)</t>
  </si>
  <si>
    <t>1 14 02050 10 0000 440</t>
  </si>
  <si>
    <t>Доходы от реализации имущества, находящегося в  собственности поселений (за исключением имущества муниципальных бюджетных и автономных учреждений, а также имущества муниципальных унитарных  предприятий, в  том числе казенных, в части реализации материальных запасов по указанному имуществу</t>
  </si>
  <si>
    <t>Субвенции бюджетам поселений на осуществление полномочий по первичному воинскому учету на территориях, где отсутствуют военные комиссариаты</t>
  </si>
  <si>
    <t>Субвенции бюджетам поселений на выполнение передаваемых полномочий субъектов Российской Федерации</t>
  </si>
  <si>
    <t>Начальник финансово-экономического отдела</t>
  </si>
  <si>
    <t>администрации</t>
  </si>
  <si>
    <t xml:space="preserve">Шаумянского сельского поселения </t>
  </si>
  <si>
    <t xml:space="preserve">                                                                                                             (тыс. рублей)</t>
  </si>
  <si>
    <t>Код</t>
  </si>
  <si>
    <t>Наименование дохода</t>
  </si>
  <si>
    <t>Сумма</t>
  </si>
  <si>
    <t>Доходы</t>
  </si>
  <si>
    <t>Налог на доходы физических лиц *</t>
  </si>
  <si>
    <t>Единый сельскохозяйственный налог</t>
  </si>
  <si>
    <t>Земельный налог*</t>
  </si>
  <si>
    <t>Безвозмездные поступления</t>
  </si>
  <si>
    <t>Всего доходов</t>
  </si>
  <si>
    <t>*По видам  и подвидам доходов, входящим в соответствующий группировочный код бюджетной классификации, зачисляемым в бюджеты поселений в соответствии с законодательством Российской Федерации</t>
  </si>
  <si>
    <t>Безвозмездные поступления от других бюджетов бюджетной системы Российской Федерации</t>
  </si>
  <si>
    <t>Дотации всего, в том числе:</t>
  </si>
  <si>
    <t xml:space="preserve">Дотации бюджетам поселений на выравнивание уровня бюджетной обеспеченности </t>
  </si>
  <si>
    <t>Субвенции от других бюджетов бюджетной системы Российской Федерации, в том числе:</t>
  </si>
  <si>
    <t>№ п/п</t>
  </si>
  <si>
    <t>Код бюджетной классификации</t>
  </si>
  <si>
    <t>Наименование</t>
  </si>
  <si>
    <t>Всего расходов</t>
  </si>
  <si>
    <t>в том числе:</t>
  </si>
  <si>
    <t>1.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</si>
  <si>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</si>
  <si>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</si>
  <si>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</si>
  <si>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</si>
  <si>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Резервные фонды </t>
  </si>
  <si>
    <t>Другие общегосударственные вопросы</t>
  </si>
  <si>
    <t>2.</t>
  </si>
  <si>
    <t>Национальная оборона</t>
  </si>
  <si>
    <t>Мобилизационная и вневойсковая подготовка</t>
  </si>
  <si>
    <t>3.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</si>
  <si>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</si>
  <si>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</si>
  <si>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</si>
  <si>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</si>
  <si>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4.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</si>
  <si>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</si>
  <si>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</si>
  <si>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</si>
  <si>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</si>
  <si>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5.</t>
  </si>
  <si>
    <t>Жилищно-коммунальное хозяйство</t>
  </si>
  <si>
    <t>Коммунальное хозяйство</t>
  </si>
  <si>
    <t>Благоустройство</t>
  </si>
  <si>
    <t>6.</t>
  </si>
  <si>
    <t>Образование</t>
  </si>
  <si>
    <t>Молодежная политика и оздоровление детей</t>
  </si>
  <si>
    <t>7.</t>
  </si>
  <si>
    <t xml:space="preserve">Культура, кинематография </t>
  </si>
  <si>
    <t>Культура</t>
  </si>
  <si>
    <t>8.</t>
  </si>
  <si>
    <t>Социальная политика</t>
  </si>
  <si>
    <t>Пенсионное обеспечение</t>
  </si>
  <si>
    <t>9.</t>
  </si>
  <si>
    <t>Физическая культура и спорт</t>
  </si>
  <si>
    <t xml:space="preserve">Физическая культура </t>
  </si>
  <si>
    <t>0100</t>
  </si>
  <si>
    <t>0102</t>
  </si>
  <si>
    <t>0104</t>
  </si>
  <si>
    <t>0106</t>
  </si>
  <si>
    <t>0111</t>
  </si>
  <si>
    <t>0113</t>
  </si>
  <si>
    <t>0200</t>
  </si>
  <si>
    <t>0203</t>
  </si>
  <si>
    <t>0300</t>
  </si>
  <si>
    <t>0309</t>
  </si>
  <si>
    <t>0310</t>
  </si>
  <si>
    <t>0314</t>
  </si>
  <si>
    <t>0400</t>
  </si>
  <si>
    <t>0405</t>
  </si>
  <si>
    <t>0409</t>
  </si>
  <si>
    <t>0412</t>
  </si>
  <si>
    <t>0500</t>
  </si>
  <si>
    <t>0502</t>
  </si>
  <si>
    <t>0503</t>
  </si>
  <si>
    <t>0700</t>
  </si>
  <si>
    <t>0707</t>
  </si>
  <si>
    <t>0800</t>
  </si>
  <si>
    <t>0801</t>
  </si>
  <si>
    <t>(тыс.руб.)</t>
  </si>
  <si>
    <t>Наименование показателя</t>
  </si>
  <si>
    <t>Рз</t>
  </si>
  <si>
    <t>ПР</t>
  </si>
  <si>
    <t>ЦСР</t>
  </si>
  <si>
    <t>ВР</t>
  </si>
  <si>
    <t>ВСЕГО</t>
  </si>
  <si>
    <t>Обеспечение деятельности высшего органа исполнительной власти   муниципального образования Шаумянское сельское поселение Туапсинского района</t>
  </si>
  <si>
    <t>Высшее должностное лицо муниципального образования Шаумянское сельское поселение Туапсинского района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</si>
  <si>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</si>
  <si>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Шаумянского сельского поселения Туапсинского района</t>
  </si>
  <si>
    <t xml:space="preserve">Иные бюджетные ассигнования </t>
  </si>
  <si>
    <t>Межбюджетные трансферты</t>
  </si>
  <si>
    <t>Осуществление отдельных полномочий Краснодарского края</t>
  </si>
  <si>
    <t>Осуществление отдельных полномочий Краснодарского края по образованию и организации деятельности административных комиссий</t>
  </si>
  <si>
    <t>Закупка товаров, работ и услуг для государственных нужд</t>
  </si>
  <si>
    <t>Резервные фонды</t>
  </si>
  <si>
    <t>Иные бюджетные ассигнования</t>
  </si>
  <si>
    <t>Защита населения  и территории  от чрезвычайных ситуаций природного и техногенного характера, гражданская оборона</t>
  </si>
  <si>
    <t> 03</t>
  </si>
  <si>
    <t>03 </t>
  </si>
  <si>
    <t xml:space="preserve">Культура и кинематография </t>
  </si>
  <si>
    <t>Социальное обеспечение и иные выплаты населению</t>
  </si>
  <si>
    <t>01</t>
  </si>
  <si>
    <t>02</t>
  </si>
  <si>
    <t>04</t>
  </si>
  <si>
    <t>06</t>
  </si>
  <si>
    <t>03</t>
  </si>
  <si>
    <t>09</t>
  </si>
  <si>
    <t>05</t>
  </si>
  <si>
    <t>07</t>
  </si>
  <si>
    <t>08</t>
  </si>
  <si>
    <t>Резервные фонды администрации Шаумянского сельского поселения Туапсинского района</t>
  </si>
  <si>
    <t>13</t>
  </si>
  <si>
    <t>Переданные межбюджетные трансферты в бюджеты поселений</t>
  </si>
  <si>
    <t>Осуществление первичного воинского учета на территориях, где отсутствуют военные комиссариаты</t>
  </si>
  <si>
    <t xml:space="preserve">Туапсинского района                                                                            </t>
  </si>
  <si>
    <t>200</t>
  </si>
  <si>
    <t>Вед</t>
  </si>
  <si>
    <t>Администрация Шаумянского сельского поселения Туапсинского района</t>
  </si>
  <si>
    <t xml:space="preserve">                                </t>
  </si>
  <si>
    <r>
      <t xml:space="preserve">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(тыс. рублей)</t>
    </r>
  </si>
  <si>
    <t>Увеличение остатков средств бюджета</t>
  </si>
  <si>
    <t>Увеличение прочих остатков средств бюджета</t>
  </si>
  <si>
    <t>Увеличение прочих остатков денежных средств бюджета</t>
  </si>
  <si>
    <t>Увеличение прочих остатков денежных средств бюджета поселения</t>
  </si>
  <si>
    <t>Уменьшение остатков средств бюджета</t>
  </si>
  <si>
    <t>Уменьшение прочих остатков средств бюджета</t>
  </si>
  <si>
    <t>Уменьшение прочих остатков денежных средств бюджета</t>
  </si>
  <si>
    <t>Уменьшение прочих остатков денежных средств бюджета поселения</t>
  </si>
  <si>
    <t xml:space="preserve">Шаумянского сельского поселения  </t>
  </si>
  <si>
    <t>тыс.руб.</t>
  </si>
  <si>
    <t>Виды заимствований</t>
  </si>
  <si>
    <t>Объём</t>
  </si>
  <si>
    <t>Муниципальные ценные бумаги Шаумянского сельского поселения Туапсинского района, всего</t>
  </si>
  <si>
    <t>привлечение</t>
  </si>
  <si>
    <t>погашение основной суммы долга</t>
  </si>
  <si>
    <t>Бюджетные кредиты, привлеченные в бюджет Шаумянского сельского поселения Туапсинского района от других бюджетов бюджетной системы Российской Федерации, всего</t>
  </si>
  <si>
    <t>Кредиты, полученные Шаумянским сельским поселением Туапсинского района от кредитных организаций, всего</t>
  </si>
  <si>
    <t>Программа муниципальных гарантий Шаумянского сельского поселения Туапсинского района в валюте Российской Федерации</t>
  </si>
  <si>
    <t xml:space="preserve">Раздел 1. </t>
  </si>
  <si>
    <t>Направление (цель)</t>
  </si>
  <si>
    <t>гарантирования</t>
  </si>
  <si>
    <t>Категории</t>
  </si>
  <si>
    <t>принципалов</t>
  </si>
  <si>
    <t>Объем гарантий,</t>
  </si>
  <si>
    <t>тыс. рублей</t>
  </si>
  <si>
    <t>Условия предоставления гарантий</t>
  </si>
  <si>
    <t>наличие права</t>
  </si>
  <si>
    <t>регрессного требования</t>
  </si>
  <si>
    <t>анализ финансового состояния принципала</t>
  </si>
  <si>
    <t>предоставление обеспечения исполнения обязательств принципала перед гарантом</t>
  </si>
  <si>
    <t>иные условия</t>
  </si>
  <si>
    <t>-</t>
  </si>
  <si>
    <t xml:space="preserve">Бюджетные ассигнования на исполнение муниципальных </t>
  </si>
  <si>
    <t xml:space="preserve">гарантий Шаумянского сельского поселения Туапсинского района по возможным гарантийным случаям </t>
  </si>
  <si>
    <t>Объем, тыс. рублей</t>
  </si>
  <si>
    <t>За счет источников финансирования дефицита бюджета Шаумянского сельского поселения Туапсинского района, всего</t>
  </si>
  <si>
    <t xml:space="preserve">Туапсинского района                                                                     </t>
  </si>
  <si>
    <t>Налог на имущество физических лиц, взимаемый по ставкам, применяемым к объектам налогообложения, расположенными в границах сельских поселений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</si>
  <si>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 и автономных учреждений)</t>
  </si>
  <si>
    <t>Прочие доходы от оказания платных услуг (работ) получателями средств бюджетов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</si>
  <si>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</si>
  <si>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 первичного 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</si>
  <si>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</si>
  <si>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Доходы  в  виде  прибыли,  приходящейся  на  доли  в  уставных  (складочных)  капиталах  хозяйственных  товариществ  и  обществ,  или  дивидендов  по  акциям,  принадлежащим  сельским поселениям</t>
  </si>
  <si>
    <t>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</si>
  <si>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</si>
  <si>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сельских поселений</t>
  </si>
  <si>
    <t>Доходы от перечисления части прибыли, остающейся после уплаты  налогов и иных  обязательных  платежей  муниципальных  унитарных  предприятий, созданных  сельскими поселениями</t>
  </si>
  <si>
    <t>Средства,  получаемые  от  передачи  имущества, находящегося  в  собственности  сельских поселений  (за  исключением  имущества  муниципальных  бюджетных и автономных  учреждений,  а  также  имущества  муниципальных  унитарных  предприятий,  в  том  числе  казенных),  в  залог,  в  доверительное  управление</t>
  </si>
  <si>
    <t>Доходы от эксплуатации и использования имущества автомобильных дорог, находящихся в собственности сельских поселений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</si>
  <si>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сельских поселений</t>
  </si>
  <si>
    <t>Доходы, 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</si>
  <si>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</si>
  <si>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Доходы  от  продажи  квартир,  находящихся  в собственности сельских поселений</t>
  </si>
  <si>
    <t>Доходы от реализации имущества, находящегося в  собственности сельских  поселений (за исключением движимого имущества муниципальных бюджетных и автономных учреждений, а также имущества муниципальных унитарных  предприятий, в том числе казенных, в части реализации основных  средств по указанному имуществу</t>
  </si>
  <si>
    <t>Доходы  от  реализации  имущества,  находящегося  в  оперативном  управлении  учреждений,  находящихся  в  ведении  органов  управления сельских поселений  (за  исключением  имущества  муниципальных бюджетных и автономных  учреждений),  в  части  реализации  основных  средств  по  указанному 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</si>
  <si>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</si>
  <si>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 от  реализации  имущества,  находящегося  в  оперативном  управлении  учреждений,  находящихся  в  ведении  органов  управления  сельских поселений  (за  исключением  имущества  муниципальных бюджетных и  автономных  учреждений),  в  части  реализации  материальных  запасов  по  указанному  имуществу</t>
  </si>
  <si>
    <t>Доходы  от  реализации  иного  имущества,  находящегося  в  собственности  сельских поселений  (за  исключением  имущества  муниципальных  бюджетных и автономных  учреждений,  а  также  имущества  муниципальных  унитарных  предприятий,  в  том  числе  казенных),  в  части  реализации  материальных запасов    по  указанному  имуществу</t>
  </si>
  <si>
    <t>Средства  от  распоряжения  и  реализации   конфискованного   и   иного имущества, обращенного в доходы сельских поселений (в  части  реализации основных средств по указанному имуществу)</t>
  </si>
  <si>
    <t>Средства  от  распоряжения  и  реализации   конфискованного   и   иного имущества, обращенного в доходы сельских поселений (в  части  реализации материальных запасов по указанному имуществу)</t>
  </si>
  <si>
    <t>Доходы от продажи нематериальных активов, находящихся  в  собственности  сельских поселений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</si>
  <si>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</si>
  <si>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Платежи, взимаемые органами местного самоуправления (организациями) сельских поселений    за выполнение определенных функций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</si>
  <si>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сельских поселений</t>
  </si>
  <si>
    <t>Невыясненные  поступления,  зачисляемые  в  бюджеты  сельских поселений</t>
  </si>
  <si>
    <t>Прочие неналоговые доходы бюджетов сельских поселений</t>
  </si>
  <si>
    <t>Дотации бюджетам сельских поселений на поддержку мер по обеспечению сбалансированности бюджетов</t>
  </si>
  <si>
    <t>Прочие субсидии бюджетам сельских поселений</t>
  </si>
  <si>
    <t>Субвенции бюджетам сельских поселений на осуществление 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</si>
  <si>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на комплектование книжных фондов библиотек муниципальных образований</t>
  </si>
  <si>
    <t>Прочие межбюджетные трансферты, передаваемые бюджетам сельских поселений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</si>
  <si>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</si>
  <si>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Поступления от денежных пожертвований, предоставляемых физическими лицами получателем средств бюджетов сельских поселений</t>
  </si>
  <si>
    <t>Прочие безвозмездные поступления в бюджеты сельских поселений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</si>
  <si>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</si>
  <si>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</si>
  <si>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Туапсинского района                                                                                                                        Ж.М.Низельник</t>
  </si>
  <si>
    <t>Туапсинского района                                                                            Ж.М.Низельник</t>
  </si>
  <si>
    <t>Ж.М.Низельник</t>
  </si>
  <si>
    <t>Туапсинского района                                                                                               Ж.М.Низельник</t>
  </si>
  <si>
    <t>Акцизы по подакцизным товарам (продукции), производимым на территории Российской Федерации*</t>
  </si>
  <si>
    <t>300</t>
  </si>
  <si>
    <t>Доходы  от  сдачи  в  аренду  имущества,  находящегося  в  оперативном  управлении  органов  управления сельских поселений  и  созданных  ими  учреждений  (за  исключением  имущества  муниципальных  бюджетных и автономных  учреждений)</t>
  </si>
  <si>
    <t>Прочие  поступления  от  использования  имущества,  находящегося  в  собственности сельских поселений  (за  исключением  имущества  муниципальных  бюджетных и автономных  учреждений,  а  также  имущества  муниципальных  унитарных  предприятий,  в  том  числе  казенных)</t>
  </si>
  <si>
    <t>Денежные средства,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</si>
  <si>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</t>
  </si>
  <si>
    <t>Обеспечение деятельности контрольно-счетного органа</t>
  </si>
  <si>
    <t>Расходы на обеспечение функций органов местного самоуправления по передаваемым полномочиям поселений (по осуществлению полномочий контрольно-счетного органа)</t>
  </si>
  <si>
    <t xml:space="preserve">                                  Шаумянского сельского поселения</t>
  </si>
  <si>
    <t xml:space="preserve">                                  ПРИЛОЖЕНИЕ № 1</t>
  </si>
  <si>
    <t xml:space="preserve">                                  Туапсинского района</t>
  </si>
  <si>
    <t xml:space="preserve">                                Шаумянского сельского поселения </t>
  </si>
  <si>
    <t xml:space="preserve">                                Туапсинского района</t>
  </si>
  <si>
    <t xml:space="preserve">                                    Шаумянского сельского поселения</t>
  </si>
  <si>
    <t xml:space="preserve">                                    Туапсиснкого района</t>
  </si>
  <si>
    <t xml:space="preserve">                        Шаумянского сельского поселения </t>
  </si>
  <si>
    <t xml:space="preserve">                        Туапсинского района</t>
  </si>
  <si>
    <t xml:space="preserve">                                          Шаумянского сельского поселения</t>
  </si>
  <si>
    <t xml:space="preserve">                                          Туапсинского района</t>
  </si>
  <si>
    <t>100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</si>
  <si>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</si>
  <si>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992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</si>
  <si>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</si>
  <si>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Туапсинского района                                                                                          Ж.М.Низельник</t>
  </si>
  <si>
    <t>2016 год</t>
  </si>
  <si>
    <t>70 1 00 00190</t>
  </si>
  <si>
    <t>Расходы на обеспечение функций органов местного самоуправления</t>
  </si>
  <si>
    <t>500</t>
  </si>
  <si>
    <t>Расходы на обеспечение функций органов местного самоуправления по передаваемым полномочиям поселений (по осуществлению внутреннего муниципального финансового контроля)</t>
  </si>
  <si>
    <t>Муниципальная программа "Обеспечение деятельности администрации Шаумянского сельского поселения Туапсинского района на 2016 год"</t>
  </si>
  <si>
    <t>01 1 01 22300</t>
  </si>
  <si>
    <t>Муниципальная программа «Финансовая поддержка деятельности общественных объединений Шаумянского сельского поселения Туапсинского района на 2016 год»</t>
  </si>
  <si>
    <t>02 1 01 22320</t>
  </si>
  <si>
    <t>02 2 02 22320</t>
  </si>
  <si>
    <t>Муниципальная программа «Поддержка  социальной сферы Шаумянского сельского поселения Туапсинского района на 2016 год»</t>
  </si>
  <si>
    <t>03 1 01 22330</t>
  </si>
  <si>
    <t xml:space="preserve">Муниципальная программа " Социальная поддержка населения Шаумянского сельского поселения Туапсинского района на 2016 год"  </t>
  </si>
  <si>
    <t>04 1 01 22340</t>
  </si>
  <si>
    <t>04 2 02 22340</t>
  </si>
  <si>
    <t xml:space="preserve">Муниципальная программа "Организация информационного и  программного обеспечения Шаумянского сельского поселения Туапсинского района на 2016 год"   </t>
  </si>
  <si>
    <t>05 1 01 22350</t>
  </si>
  <si>
    <t>05 2 02 22350</t>
  </si>
  <si>
    <t>06 1 01 21610</t>
  </si>
  <si>
    <t>Муниципальная программа "Безопасность жизнедеятельности населения Шаумянского сельского поселения Туапсинского района на 2016 год"</t>
  </si>
  <si>
    <t>10</t>
  </si>
  <si>
    <t>07 1 01 22360</t>
  </si>
  <si>
    <t>07 2 01 22370</t>
  </si>
  <si>
    <t>14</t>
  </si>
  <si>
    <t>07 3 01 22370</t>
  </si>
  <si>
    <t>07 4 01 22370</t>
  </si>
  <si>
    <t>Муниципальная программа «Противодействие коррупции на территории Шаумянского сельского поселения Туапсинского района на 2016 год»</t>
  </si>
  <si>
    <t>Реализация мероприятий муниципальной программы «Противодействие коррупции на территории Шаумянского сельского поселения Туапсинского района на 2016 год»</t>
  </si>
  <si>
    <t>08 0 01 22390</t>
  </si>
  <si>
    <t>Муниципальная программа «Развитие личных подсобных хозяйств на территории Шаумянского сельского поселения Туапсинского района на 2016 год»</t>
  </si>
  <si>
    <t>Реализация мероприятий муниципальной программы «Развитие личных подсобных хозяйств на территории Шаумянского сельского поселения Туапсинского района на 2016 год»</t>
  </si>
  <si>
    <t>Муниципальная программа «Реконструкция, капитальный ремонт и ремонт улично-дорожной сети Шаумянского сельского поселения Туапсинского района на 2016 год»</t>
  </si>
  <si>
    <t>Реализация мероприятий муниципальной программы «Реконструкция, капитальный ремонт и ремонт улично-дорожной сети Шаумянского сельского поселения Туапсинского района на 2016 год»</t>
  </si>
  <si>
    <t>10 0 01 21090</t>
  </si>
  <si>
    <t>11</t>
  </si>
  <si>
    <t>12</t>
  </si>
  <si>
    <t>11 0 01 22410</t>
  </si>
  <si>
    <t>Реализация мероприятий муниципальной программы «Развитие систем водоснабжения на территории  Шаумянского сельского поселения Туапсинского района на 2016 год»</t>
  </si>
  <si>
    <t>12 0 01 22420</t>
  </si>
  <si>
    <t xml:space="preserve">Муниципальная программа «Благоустройство территории Шаумянского сельского поселения Туапсинского района на 2016 год» </t>
  </si>
  <si>
    <t>13 1 01 22430</t>
  </si>
  <si>
    <t>13 2 01 22430</t>
  </si>
  <si>
    <t xml:space="preserve">Предоставление субсидии бюджетным, автономным учреждениям и иным некоммерческим организациям </t>
  </si>
  <si>
    <t>13 3 01 22430</t>
  </si>
  <si>
    <t>13 4 01 22430</t>
  </si>
  <si>
    <t>Муниципальная программа «Поддержка социальной  сферы Шаумянского сельского поселения Туапсинского района на 2016 год»</t>
  </si>
  <si>
    <t>03 2 01 22330</t>
  </si>
  <si>
    <t xml:space="preserve">Муниципальная программа "Культура Шаумянского сельского поселения Туапсинского района на 2016 год" </t>
  </si>
  <si>
    <t>14 1 01 22440</t>
  </si>
  <si>
    <t>14 2 01 22440</t>
  </si>
  <si>
    <t>14 3 01 22440</t>
  </si>
  <si>
    <t>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культура, искусства и кинематографии до средней заработной платы по Краснодарскому краю на 2016 год</t>
  </si>
  <si>
    <t>01 3 01 22300</t>
  </si>
  <si>
    <t>Муниципальная программа «Поддержка социальной сферы Шаумянского сельского поселения Туапсинского района на 2016 год»</t>
  </si>
  <si>
    <t>03 3 01 22330</t>
  </si>
  <si>
    <t xml:space="preserve">Ведомственная структура расходов бюджета 
Шаумянского сельского поселения Туапсинского района на 2016 год
</t>
  </si>
  <si>
    <t>Представительный орган местного самоуправления - Совет Шаумянского сельского поселения Туапсинского района</t>
  </si>
  <si>
    <t>Обеспечение деятельности высшего органа исполнительной власти   Шаумянского сельского поселения Туапсинского района</t>
  </si>
  <si>
    <t>Высшее должностное лицо Шаумянского сельского поселения Туапсинского района</t>
  </si>
  <si>
    <t>Муниципальная программа «Обеспечение  национальной безопасности и правоохранительной деятельности на территории Шаумянского сельского поселения Туапсинского района на 2016 год»</t>
  </si>
  <si>
    <t>06 2 01 21600</t>
  </si>
  <si>
    <t>06 3 01 21590</t>
  </si>
  <si>
    <t>06 4 01 22360</t>
  </si>
  <si>
    <t xml:space="preserve">03 </t>
  </si>
  <si>
    <t>Муниципальная программа «Поддержка субъектов малого и среднего предпринимательства Шаумянского сельского поселения Туапсинского района на 2016  год»</t>
  </si>
  <si>
    <t>Реализация мероприятий муниципальной программы «Поддержка субъектов малого и среднего предпринимательства Шаумянского сельского поселения Туапсинского района на 2016  год»</t>
  </si>
  <si>
    <t>Муниципальная программа «Развитие систем водоснабжения на территории  Шаумянского сельского поселения Туапсинского района на 2016 год»</t>
  </si>
  <si>
    <t>600</t>
  </si>
  <si>
    <t>800</t>
  </si>
  <si>
    <t>Туапсинского района                                                 Ж.М.Низельник</t>
  </si>
  <si>
    <t xml:space="preserve">на 2016 год </t>
  </si>
  <si>
    <t xml:space="preserve">Перечень подлежащих предоставлению муниципальных гарантий Шаумянского сельского поселения Туапсинского района в 2016 году </t>
  </si>
  <si>
    <r>
      <t>Раздел 2.</t>
    </r>
    <r>
      <rPr>
        <b/>
        <sz val="14"/>
        <color theme="1"/>
        <rFont val="Times New Roman"/>
        <family val="1"/>
        <charset val="204"/>
      </rPr>
      <t xml:space="preserve"> Общий объем бюджетных ассигнований, предусмотренных на исполнение муниципальных        гарантий Шаумянского сельского поселения Туапсинского района по возможным гарантийным случаям, в 2016 году </t>
    </r>
  </si>
  <si>
    <t>Распределение бюджетных ассигнований   по разделам и подразделам классификации расходов бюджета Шаумянского сельского поселения Туапсинского района на 2016 год</t>
  </si>
  <si>
    <t>1 11 01050 10 0000120</t>
  </si>
  <si>
    <t>1 11 05027 10 0000120</t>
  </si>
  <si>
    <t>1 11 05035 10 0000120</t>
  </si>
  <si>
    <t>1 11 05075 10 0000120</t>
  </si>
  <si>
    <t>1 11 05093 10 0000120</t>
  </si>
  <si>
    <t>1 11 07015 10 0000120</t>
  </si>
  <si>
    <t>1 11 08050 10 0000120</t>
  </si>
  <si>
    <t>1 11 09035 10 0000120</t>
  </si>
  <si>
    <t>1 11 09045 10 0000120</t>
  </si>
  <si>
    <t>1 13 01540 10 0000130</t>
  </si>
  <si>
    <t>1 13 02065 10 0000130</t>
  </si>
  <si>
    <t>1 13 01995 10 0000130</t>
  </si>
  <si>
    <t>1 13 02995 10 0000130</t>
  </si>
  <si>
    <t>1 14 01050 10 0000410</t>
  </si>
  <si>
    <t>1 14 02050 10 0000410</t>
  </si>
  <si>
    <t>1 14 02052 10 0000410</t>
  </si>
  <si>
    <t>1 14 02053 10 0000410</t>
  </si>
  <si>
    <t>1 14 02052 10 0000440</t>
  </si>
  <si>
    <t>1 14 02053 10 0000440</t>
  </si>
  <si>
    <t>1 14 03050 10 0000410</t>
  </si>
  <si>
    <t>1 14 03050 10 0000440</t>
  </si>
  <si>
    <t>1 14 04050 10 0000420</t>
  </si>
  <si>
    <t>1 14 06025 10 0000430</t>
  </si>
  <si>
    <t>1 15 02050 10 0000140</t>
  </si>
  <si>
    <t>1 16 23050 10 0000140</t>
  </si>
  <si>
    <t>1 16 32000 10 0000140</t>
  </si>
  <si>
    <t>1 16 33050 10 0000140</t>
  </si>
  <si>
    <t>1 16 90050 10 0000140</t>
  </si>
  <si>
    <t>1 17 01050 10 0000180</t>
  </si>
  <si>
    <t>1 17 05050 10 0000180</t>
  </si>
  <si>
    <t>2 00 00000 00 0000000</t>
  </si>
  <si>
    <t>2 02 01001 10 0000151</t>
  </si>
  <si>
    <t>2 02 01003 10 0000151</t>
  </si>
  <si>
    <t>2 02 02999 10 0000151</t>
  </si>
  <si>
    <t>2 02 03015 10 0000151</t>
  </si>
  <si>
    <t>2 02 03024 10 0000151</t>
  </si>
  <si>
    <t>2 02 04025 10 0000151</t>
  </si>
  <si>
    <t>2 02 04999 10 0000151</t>
  </si>
  <si>
    <t>2 07 05010 10 0000180</t>
  </si>
  <si>
    <t>2 07 05020 10 0000180</t>
  </si>
  <si>
    <t>2 07 05030 10 0000180</t>
  </si>
  <si>
    <t>2 08 05000 10 0000180</t>
  </si>
  <si>
    <t>2 18 05010 10 0000151</t>
  </si>
  <si>
    <t>2 19 05000 10 0000151</t>
  </si>
  <si>
    <t>1 00 00000 00 0000000</t>
  </si>
  <si>
    <t>1 01 02000 01 0000110</t>
  </si>
  <si>
    <t>1 05 03010 01 0000110</t>
  </si>
  <si>
    <t>1 03 02230 01 0000110</t>
  </si>
  <si>
    <t>1 03 02240 01 0000110</t>
  </si>
  <si>
    <t>1 03 02250 01 0000110</t>
  </si>
  <si>
    <t>1 06 01030 10 0000110</t>
  </si>
  <si>
    <t>1 06 06000 00 0000110</t>
  </si>
  <si>
    <t>4 659,1</t>
  </si>
  <si>
    <t>1 794,0</t>
  </si>
  <si>
    <t>1 031,1</t>
  </si>
  <si>
    <t>478,0</t>
  </si>
  <si>
    <t>1 110,0</t>
  </si>
  <si>
    <t>230,0</t>
  </si>
  <si>
    <t>15,0</t>
  </si>
  <si>
    <t>14 580,2</t>
  </si>
  <si>
    <t>190,4</t>
  </si>
  <si>
    <t xml:space="preserve">                                                                                                                                                       Шаумянского сельского поселения</t>
  </si>
  <si>
    <t xml:space="preserve">                                                                                                                                                       Туапсинского района</t>
  </si>
  <si>
    <t>Туапсинского района                                                                                                                                                              Ж.М.Низельник</t>
  </si>
  <si>
    <t>000 01 05 00 00 00 0000510</t>
  </si>
  <si>
    <t>000 01 05 02 00 00 0000510</t>
  </si>
  <si>
    <t>000 01 05 02 01 00 0000510</t>
  </si>
  <si>
    <t>000 01 05 02 01 10 0000510</t>
  </si>
  <si>
    <t>000 01 05 00 00 00 0000610</t>
  </si>
  <si>
    <t>000 01 05 02 00 00 0000610</t>
  </si>
  <si>
    <t>000 01 05 02 01 00 0000610</t>
  </si>
  <si>
    <t>000 01 05 02 00 10 0000610</t>
  </si>
  <si>
    <t>000 2 02 01000 00 0000000</t>
  </si>
  <si>
    <t>992 2 02 01001 10 0000151</t>
  </si>
  <si>
    <t>000 2 02 03000 00 0000000</t>
  </si>
  <si>
    <t>992 2 02 03015 10 0000151</t>
  </si>
  <si>
    <t>992 2 02 03024 10 0000151</t>
  </si>
  <si>
    <t>Перечень</t>
  </si>
  <si>
    <t>Наименование администратора доходов бюджета Шаумянского сельского поселения Туапсинского района</t>
  </si>
  <si>
    <t>Министерство экономики Краснодарского края</t>
  </si>
  <si>
    <t>1 16 33050 10 0000 140</t>
  </si>
  <si>
    <t>Департамент имущественных отношений Краснодарского края</t>
  </si>
  <si>
    <t>1 16 51040 02 0000 140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</si>
  <si>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</si>
  <si>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1 16 25074 10 0000 140</t>
  </si>
  <si>
    <t>Денежные взыскания (штрафы) за нарушение лесного законодательства на лесных участках, находящихся в собственности сельских поселений</t>
  </si>
  <si>
    <t>Доходы от  возмещения  ущерба  при  возникновении  страховых  случаев,  когда выгодоприобретателями выступают получатели средств  бюджетов сельских поселений</t>
  </si>
  <si>
    <t>1 16 25085 10 0000 140</t>
  </si>
  <si>
    <t>Денежные взыскания (штрафы) за нарушение водного законодательства, установленное на водных объектах, находящихся в собственности сельских поселений</t>
  </si>
  <si>
    <t>70 0 00 00000</t>
  </si>
  <si>
    <t>70 1 00 00000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</si>
  <si>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</si>
  <si>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71 1 00 00000</t>
  </si>
  <si>
    <t xml:space="preserve">Закупка товаров, работ и услуг для обеспечения  государственных (муниципальных нужд) нужд </t>
  </si>
  <si>
    <t>Финансовое обеспчечение непредвиденных расходов</t>
  </si>
  <si>
    <t>01 0 00 00000</t>
  </si>
  <si>
    <t>Подпрограмма «Обеспечение деятельности централизованной бухгалтерии Шаумянского сельского поселения Туапсинского района на 2016 год» муниципальной программы "Обеспечение деятельности администрации Шаумянского сельского поселения Туапсинского района на 2016 год"</t>
  </si>
  <si>
    <t>01 1 00 00000</t>
  </si>
  <si>
    <t>01 1 01 00000</t>
  </si>
  <si>
    <t>Отдельные мероприятия подпрограммы «Обеспечение деятельности централизованной бухгалтерии Шаумянского сельского поселения Туапсинского района на 2016 год» муниципальной программы "Обеспечение деятельности администрации Шаумянского сельского поселения Туапсинского района на 2016 год"</t>
  </si>
  <si>
    <t>Реализация мероприятий подпрограммы "Обеспечение деятельности централизованной бухгалтерии Шаумянского сельского поселения Туапсинского района на 2016 год" муниципальной программы  "Обеспечение деятельности администрации Шаумянского сельского поселения Туапсинского района на 2016 год"</t>
  </si>
  <si>
    <t>01 2 00 00000</t>
  </si>
  <si>
    <t>Подпрограмма "Повышение эффективности расходов бюджета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</si>
  <si>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01 2 01 00000</t>
  </si>
  <si>
    <t>Отдельные мероприятия подпрограммы "Повышение эффективности расходов бюджета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</si>
  <si>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01 2 01 22300</t>
  </si>
  <si>
    <t>Реализация мероприятий подпрограммы "Повышение эффективности расходов бюджета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</si>
  <si>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02 0 00 00000</t>
  </si>
  <si>
    <t xml:space="preserve">Подпрограмма "Финансовая поддержка руководителей ТОС Шаумянского сельского поселения Туапсинского района на 2016 год" муниципальной программы «Финансовая поддержка деятельности общественных объединений Шаумянского сельского поселения Туапсинского района на 2016 год" </t>
  </si>
  <si>
    <t>02 1 00 00000</t>
  </si>
  <si>
    <t xml:space="preserve">Отдельные мероприятия подпрограммы "Финансовая поддержка руководителей ТОС Шаумянского сельского поселения Туапсинского района на 2016 год" муниципальной программы «Финансовая поддержка деятельности общественных объединений Шаумянского сельского поселения Туапсинского района на 2016 год" </t>
  </si>
  <si>
    <t>02 1 01 00000</t>
  </si>
  <si>
    <t xml:space="preserve">Реализация мероприятий подпрограммы "Финансовая поддержка руководителей ТОС Шаумянского сельского поселения Туапсинского района на 2016 год" муниципальной программы «Финансовая поддержка деятельности общественных объединений Шаумянского сельского поселения Туапсинского района на 2016 год" </t>
  </si>
  <si>
    <t xml:space="preserve">Подпрограмма "Поддержка Шаумянского хуторского казачьего общества на 2016 год" муниципальной программы "Финансовая поддержка деятельности общественных объединений Шаумянского сельского поселения Туапсинского района на 2016 год" </t>
  </si>
  <si>
    <t>02 2 00 00000</t>
  </si>
  <si>
    <t xml:space="preserve">Отдельные мероприятия подпрограммы "Поддержка Шаумянского хуторского казачьего общества на 2016 год" муниципальной программы "Финансовая поддержка деятельности общественных объединений Шаумянского сельского поселения Туапсинского района на 2016 год" </t>
  </si>
  <si>
    <t>02 2 02 00000</t>
  </si>
  <si>
    <t xml:space="preserve">Реализация мероприятий подпрограммы "Поддержка Шаумянского хуторского казачьего общества на 2016 год" муниципальной программы "Финансовая поддержка деятельности общественных объединений Шаумянского сельского поселения Туапсинского района на 2016 год" </t>
  </si>
  <si>
    <t>03 0 00 00000</t>
  </si>
  <si>
    <t xml:space="preserve">Подпрограмма "Культурно-массовые мероприятия Шаумянского сельского поселения Туапсинского района на 2016 год" муниципальной программы «Поддержка  социальной сферы Шаумянского сельского поселения Туапсинского района на 2016 год» </t>
  </si>
  <si>
    <t>03 1 00 00000</t>
  </si>
  <si>
    <t>03 1 01 000000</t>
  </si>
  <si>
    <t xml:space="preserve">Отдельные мероприятия подпрограммы "Культурно-массовые мероприятия Шаумянского сельского поселения Туапсинского района на 2016 год" муниципальной программы «Поддержка  социальной сферы Шаумянского сельского поселения Туапсинского района на 2016 год» </t>
  </si>
  <si>
    <t xml:space="preserve">Реализация мероприятий подпрограммы "Культурно-массовые мероприятия Шаумянского сельского поселения Туапсинского района на 2016 год" муниципальной программы «Поддержка  социальной сферы Шаумянского сельского поселения Туапсинского района на 2016 год» </t>
  </si>
  <si>
    <t>04 0 00 00000</t>
  </si>
  <si>
    <t xml:space="preserve">Подпрограмма "Оказание социальной помощи ветеранам Великой Отечественной Войны и отдельным категориям граждан Шаумянского сельского поселения Туапсинског района на 2016 год" муниципальной программы " Социальная поддержка населения Шаумянского сельского поселения Туапсинского района на 2016 год"  </t>
  </si>
  <si>
    <t>04 1 00 00000</t>
  </si>
  <si>
    <t xml:space="preserve">Отдельные мероприятия подпрограммы "Оказание социальной помощи ветеранам Великой Отечественной Войны и отдельным категориям граждан Шаумянского сельского поселения Туапсинског района на 2016 год" муниципальной программы " Социальная поддержка населения Шаумянского сельского поселения Туапсинского района на 2016 год"  </t>
  </si>
  <si>
    <t>04 1 01 00000</t>
  </si>
  <si>
    <t xml:space="preserve">Реализация мероприятий подпрограммы "Оказание социальной помощи ветеранам Великой Отечественной Войны и отдельным категориям граждан Шаумянского сельского поселения Туапсинског района на 2016 год" муниципальной программы " Социальная поддержка населения Шаумянского сельского поселения Туапсинского района на 2016 год"  </t>
  </si>
  <si>
    <t>Подпрограмма "Доступная среда на территории Шаумянского сельского поселения Туапсинского района на 2016 год" муниципальной программы "Социальная поддержка населения Шаумянского сельского поселения Туапсинского района на 2016 год"</t>
  </si>
  <si>
    <t>04 2 00 00000</t>
  </si>
  <si>
    <t>Отдельные мероприятия подпрограммы "Доступная среда на территории Шаумянского сельского поселения Туапсинского района на 2016 год" муниципальной программы "Социальная поддержка населения Шаумянского сельского поселения Туапсинского района на 2016 год"</t>
  </si>
  <si>
    <t>04 2 02 00000</t>
  </si>
  <si>
    <t>Реализация мероприятий подпрограммы "Доступная среда на территории Шаумянского сельского поселения Туапсинского района на 2016 год" муниципальной программы "Социальная поддержка населения Шаумянского сельского поселения Туапсинского района на 2016 год"</t>
  </si>
  <si>
    <t>05 0 00 00000</t>
  </si>
  <si>
    <t>Подпрограмма "Развитие электронного документооборота и программного обеспечения Шаумянского сельского поселения Туапсинского района на 2016 год" муниципальной программы  "Организация информационного и  программного обеспечения Шаумянского сельского поселения Туапсинского района на 2016 год"</t>
  </si>
  <si>
    <t>05 1 00 00000</t>
  </si>
  <si>
    <t>Отдельные мероприятия подпрограммы "Развитие электронного документооборота и программного обеспечения Шаумянского сельского поселения Туапсинского района на 2016 год" муниципальной программы  "Организация информационного и  программного обеспечения Шаумянского сельского поселения Туапсинского района на 2016 год"</t>
  </si>
  <si>
    <t>05 1 01 00000</t>
  </si>
  <si>
    <t>Реализация мероприятий подпрограммы "Развитие электронного документооборота и программного обеспечения Шаумянского сельского поселения Туапсинского района на 2016 год" муниципальной программы  "Организация информационного и  программного обеспечения Шаумянского сельского поселения Туапсинского района на 2016 год"</t>
  </si>
  <si>
    <t>Подпрограмма "Организация информационного и программного обеспечения Шаумянского сельского поселения Туапсинского района на 2016 год" муниципальной программы  "Организация информационного и  программного обеспечения Шаумянского сельского поселения Туапсинского района на 2016 год"</t>
  </si>
  <si>
    <t>05 2 00 00000</t>
  </si>
  <si>
    <t>Отдельные мероприятия подпрограммы "Организация информационного и программного обеспечения Шаумянского сельского поселения Туапсинского района на 2016 год" муниципальной программы  "Организация информационного и  программного обеспечения Шаумянского сельского поселения Туапсинского района на 2016 год"</t>
  </si>
  <si>
    <t>05 2 02 00000</t>
  </si>
  <si>
    <t>Реализация мероприятий подпрограммы "Организация информационного и программного обеспечения Шаумянского сельского поселения Туапсинского района на 2016 год" муниципальной программы  "Организация информационного и  программного обеспечения Шаумянского сельского поселения Туапсинского района на 2016 год"</t>
  </si>
  <si>
    <t>71 0 00 00000</t>
  </si>
  <si>
    <t>Подпрограмма «Обеспечение  гражданской обороны, ликвидация чрезвычайных ситуаций и  стихийных бедствий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</si>
  <si>
    <t>06 0 00 00000</t>
  </si>
  <si>
    <t>06 1 00 00000</t>
  </si>
  <si>
    <t>Отдельные мероприятия подпрограмма «Обеспечение  гражданской обороны, ликвидация чрезвычайных ситуаций и  стихийных бедствий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</si>
  <si>
    <t>06 1 01 00000</t>
  </si>
  <si>
    <t>Реализация мероприятий подпрограммы «Обеспечение  гражданской обороны, ликвидация чрезвычайных ситуаций и  стихийных бедствий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</si>
  <si>
    <t xml:space="preserve">Подпрограмма «Обеспечение безопасности людей на водных объектах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 </t>
  </si>
  <si>
    <t>06 2 00 00000</t>
  </si>
  <si>
    <t xml:space="preserve">Отдельные мероприятия подпрограммы «Обеспечение безопасности людей на водных объектах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 </t>
  </si>
  <si>
    <t>06 2 01 00000</t>
  </si>
  <si>
    <t xml:space="preserve">Реализация мероприятий подпрограммы «Обеспечение безопасности людей на водных объектах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 </t>
  </si>
  <si>
    <r>
      <t xml:space="preserve">Подпрограмма </t>
    </r>
    <r>
      <rPr>
        <sz val="12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Обеспечение деятельности противопожарного отделения спасательной службы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  </r>
  </si>
  <si>
    <t>06 3 00 00000</t>
  </si>
  <si>
    <r>
      <t xml:space="preserve">Отдельные мероприятия подпрограммы </t>
    </r>
    <r>
      <rPr>
        <sz val="12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Обеспечение деятельности противопожарного отделения спасательной службы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  </r>
  </si>
  <si>
    <t>06 3 01 00000</t>
  </si>
  <si>
    <r>
      <t xml:space="preserve">Реализация мероприятий подпрограммы </t>
    </r>
    <r>
      <rPr>
        <sz val="12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Обеспечение деятельности противопожарного отделения спасательной службы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  </r>
  </si>
  <si>
    <t xml:space="preserve">Подпрограмма "Устранение наносов русел рек на территории Шаумянского сельского поселения Туапсинского района на 2016 год" муниципальной программы «Обеспечение  национальной безопасности и правоохранительной деятельности на территории Шаумянского сельского поселения Туапсинского района на 2016 год»  </t>
  </si>
  <si>
    <t>06 4 00 00000</t>
  </si>
  <si>
    <t xml:space="preserve">Отдельные мероприятия подпрограммы "Устранение наносов русел рек на территории Шаумянского сельского поселения Туапсинского района на 2016 год" муниципальной программы «Обеспечение  национальной безопасности и правоохранительной деятельности на территории Шаумянского сельского поселения Туапсинского района на 2016 год»  </t>
  </si>
  <si>
    <t>06 4 01 00000</t>
  </si>
  <si>
    <t xml:space="preserve">Реализация мероприятий подпрограммы "Устранение наносов русел рек на территории Шаумянского сельского поселения Туапсинского района на 2016 год" муниципальной программы «Обеспечение  национальной безопасности и правоохранительной деятельности на территории Шаумянского сельского поселения Туапсинского района на 2016 год»  </t>
  </si>
  <si>
    <t>07 0 00 00000</t>
  </si>
  <si>
    <t>Подпрограмма «Обеспечение первичных мер пожарной безопасности в границах населенных пунктов Шаумянского сельского поселения Туапсинского района на 2016 год» муниципальной программы "Безопасность жизнедеятельности населения Шаумянского сельского поселения Туапсинского района на 2016 год"</t>
  </si>
  <si>
    <t>07 1 00 00000</t>
  </si>
  <si>
    <t>Отдельные мероприятия подпрограммы «Обеспечение первичных мер пожарной безопасности в границах населенных пунктов Шаумянского сельского поселения Туапсинского района на 2016 год» муниципальной программы "Безопасность жизнедеятельности населения Шаумянского сельского поселения Туапсинского района на 2016 год"</t>
  </si>
  <si>
    <t>07 1 01 00000</t>
  </si>
  <si>
    <t>Реализация мероприятий подпрограммы «Обеспечение первичных мер пожарной безопасности в границах населенных пунктов Шаумянского сельского поселения Туапсинского района на 2016 год» муниципальной программы "Безопасность жизнедеятельности населения Шаумянского сельского поселения Туапсинского района на 2016 год"</t>
  </si>
  <si>
    <t xml:space="preserve">Подпрограмма "Безопасность поселения на 2016 год" муниципальной программы «Безопасность жизнедеятельности населения Шаумянского сельского поселения Туапсинского района на 2016 год» </t>
  </si>
  <si>
    <t>07 2 00 00000</t>
  </si>
  <si>
    <t xml:space="preserve">Отдельные мероприятия подпрограммы "Безопасность поселения на 2016 год" муниципальной программы «Безопасность жизнедеятельности населения Шаумянского сельского поселения Туапсинского района на 2016 год» </t>
  </si>
  <si>
    <t>07 2 01 00000</t>
  </si>
  <si>
    <t xml:space="preserve">Реализация мероприятий подпрограммы "Безопасность поселения на 2016 год" муниципальной программы «Безопасность жизнедеятельности населения Шаумянского сельского поселения Туапсинского района на 2016 год» </t>
  </si>
  <si>
    <t>Подпрограмма «Укрепление правопорядка и профилактика правонарушений на территории Шаумянского сельского поселения Туапсинского района на 2016 год» муниципальной программы "Безопасность жизнедеятельности населения Шаумянского сельского поселения Туапсинского района на 2016 год"</t>
  </si>
  <si>
    <t>07 3 00 00000</t>
  </si>
  <si>
    <t>Отдельные мероприятия подпрограммы «Укрепление правопорядка и профилактика правонарушений на территории Шаумянского сельского поселения Туапсинского района на 2016 год» муниципальной программы "Безопасность жизнедеятельности населения Шаумянского сельского поселения Туапсинского района на 2016 год"</t>
  </si>
  <si>
    <t>07 3 01 00000</t>
  </si>
  <si>
    <t>Реализация мероприятий подпрограммы «Укрепление правопорядка и профилактика правонарушений на территории Шаумянского сельского поселения Туапсинского района на 2016 год» муниципальной программы "Безопасность жизнедеятельности населения Шаумянского сельского поселения Туапсинского района на 2016 год"</t>
  </si>
  <si>
    <t>08 0 00 00000</t>
  </si>
  <si>
    <t>Отдельные мероприятия муниципальной программы «Противодействие коррупции на территории Шаумянского сельского поселения Туапсинского района на 2016 год»</t>
  </si>
  <si>
    <t>08 0 01 00000</t>
  </si>
  <si>
    <t>09 0 00 00000</t>
  </si>
  <si>
    <t>Отдельные мероприятия муниципальной программы «Развитие личных подсобных хозяйств на территории Шаумянского сельского поселения Туапсинского района на 2016 год»</t>
  </si>
  <si>
    <t>09 0 01 00000</t>
  </si>
  <si>
    <t>09 0 01 22390</t>
  </si>
  <si>
    <t>Подпрограммы «Повышение безопасности дорожного движения в Шаумянском сельском поселении Туапсинского района на 2016 год» муниципальной программы "Безопасность жизнедеятельности Шаумянского сельского поселения Туапсинского района на 2016 год</t>
  </si>
  <si>
    <t>07 4 00 00000</t>
  </si>
  <si>
    <t>Отдельные мероприятия подпрограммы «Повышение безопасности дорожного движения в Шаумянском сельском поселении Туапсинского района на 2016 год» муниципальной программы "Безопасность жизнедеятельности Шаумянского сельского поселения Туапсинского района на 2016 год</t>
  </si>
  <si>
    <t>07 4 01 00000</t>
  </si>
  <si>
    <t>Реализация мероприятий подпрограммы «Повышение безопасности дорожного движения в Шаумянском сельском поселении Туапсинского района на 2016 год» муниципальной программы "Безопасность жизнедеятельности Шаумянского сельского поселения Туапсинского района на 2016 год</t>
  </si>
  <si>
    <t>10 0 00 00000</t>
  </si>
  <si>
    <t>Отдельные мероприятия муниципальной программы «Реконструкция, капитальный ремонт и ремонт улично-дорожной сети Шаумянского сельского поселения Туапсинского района на 2016 год»</t>
  </si>
  <si>
    <t>10 0 01 00000</t>
  </si>
  <si>
    <t>11 0 00 00000</t>
  </si>
  <si>
    <t>Отдельные мероприятия муниципальной программы «Поддержка субъектов малого и среднего предпринимательства Шаумянского сельского поселения Туапсинского района на 2016  год»</t>
  </si>
  <si>
    <t>11 0 01 00000</t>
  </si>
  <si>
    <t>01 1 01 00590</t>
  </si>
  <si>
    <t>12 0 00 00000</t>
  </si>
  <si>
    <t>12 0 01 00000</t>
  </si>
  <si>
    <t>13 0 00 00000</t>
  </si>
  <si>
    <t>Подпрограмма «Организация уличного освещения на территории Шаумянского сельского поселения Туапсинского района на 2016 год" муниципальной программы "Благоустройство территории Шаумянского сельского поселения Туапсинского района на 2016 год"</t>
  </si>
  <si>
    <t>13 1 00 00000</t>
  </si>
  <si>
    <t>Отдельные мероприятия подпрограммы «Организация уличного освещения на территории Шаумянского сельского поселения Туапсинского района на 2016 год" муниципальной программы "Благоустройство территории Шаумянского сельского поселения Туапсинского района на 2016 год"</t>
  </si>
  <si>
    <t>13 1 01 00000</t>
  </si>
  <si>
    <t>Реализация мероприятий подпрограммы «Организация уличного освещения на территории Шаумянского сельского поселения Туапсинского района на 2016 год" муниципальной программы "Благоустройство территории Шаумянского сельского поселения Туапсинского района на 2016 год"</t>
  </si>
  <si>
    <t>Подпрограмма «Организация и содержание мест захоронение на территории Шаумянского сельского поселения Туапсинского района на 2016 год» муниципальной программы "Благоустройство территории Шаумянского сельского поселения Туапсинского района на 2016 год"</t>
  </si>
  <si>
    <t>13 2 00 00000</t>
  </si>
  <si>
    <t>Отдельные мероприятия подпрограммы «Организация и содержание мест захоронение на территории Шаумянского сельского поселения Туапсинского района на 2016 год» муниципальной программы "Благоустройство территории Шаумянского сельского поселения Туапсинского района на 2016 год"</t>
  </si>
  <si>
    <t xml:space="preserve">05 </t>
  </si>
  <si>
    <t>13 2 01 00000</t>
  </si>
  <si>
    <t>Реализация мероприятий подпрограммы «Организация и содержание мест захоронение на территории Шаумянского сельского поселения Туапсинского района на 2016 год» муниципальной программы "Благоустройство территории Шаумянского сельского поселения Туапсинского района на 2016 год"</t>
  </si>
  <si>
    <t>Подпрограмма «Финансовое обеспечение МАНО «ОсиВБОиБ «ЭкоСервис» на 2016 год» муниципальной программы "Благоустройство территории Шаумянского сельского поселения Туапсинского района на 2016 год"</t>
  </si>
  <si>
    <t>13 3 00 00000</t>
  </si>
  <si>
    <t>Отдельные мероприятия подпрограммы «Финансовое обеспечение МАНО «ОсиВБОиБ «ЭкоСервис» на 2016 год» муниципальной программы "Благоустройство территории Шаумянского сельского поселения Туапсинского района на 2016 год"</t>
  </si>
  <si>
    <t>13 3 01 00000</t>
  </si>
  <si>
    <t>Реализация мероприятий подпрограммы «Финансовое обеспечение МАНО «ОсиВБОиБ «ЭкоСервис» на 2016 год» муниципальной программы "Благоустройство территории Шаумянского сельского поселения Туапсинского района на 2016 год"</t>
  </si>
  <si>
    <t>Подпрограмма «Прочие мероприятия по благоустройству территории Шаумянского сельского поселения Туапсинского района на 2016 год» муниципальной программы "Благоустройство территории Шаумянского сельского поселения Туапсинского района на 2016 год"</t>
  </si>
  <si>
    <t>13 4 00 00000</t>
  </si>
  <si>
    <t>Отдельные мероприятия подпрограммы «Прочие мероприятия по благоустройству территории Шаумянского сельского поселения Туапсинского района на 2016 год» муниципальной программы "Благоустройство территории Шаумянского сельского поселения Туапсинского района на 2016 год"</t>
  </si>
  <si>
    <t>13 4 01 00000</t>
  </si>
  <si>
    <t>Реализация мероприятий подпрограммы «Прочие мероприятия по благоустройству территории Шаумянского сельского поселения Туапсинского района на 2016 год» муниципальной программы "Благоустройство территории Шаумянского сельского поселения Туапсинского района на 2016 год"</t>
  </si>
  <si>
    <t xml:space="preserve">Подпрограмма "Молодежь Шаумянского сельского поселения Туапсинского района на 2016 год" муниципальной программы «Поддержка социальной  сферы Шаумянского сельского поселения Туапсинского района на 2016 год» </t>
  </si>
  <si>
    <t>03 2 00 00000</t>
  </si>
  <si>
    <t xml:space="preserve">Отдельные мероприятия подпрограммы "Молодежь Шаумянского сельского поселения Туапсинского района на 2016 год" муниципальной программы «Поддержка социальной  сферы Шаумянского сельского поселения Туапсинского района на 2016 год» </t>
  </si>
  <si>
    <t>03 2 01 00000</t>
  </si>
  <si>
    <t xml:space="preserve">Реализация мероприятий подпрограммы "Молодежь Шаумянского сельского поселения Туапсинского района на 2016 год" муниципальной программы «Поддержка социальной  сферы Шаумянского сельского поселения Туапсинского района на 2016 год» </t>
  </si>
  <si>
    <t>14 0 00 00000</t>
  </si>
  <si>
    <t>Подпрограмма «Обеспечение деятельности библиотек Шаумянского 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</si>
  <si>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14 1 00 00000</t>
  </si>
  <si>
    <t>Отдельные мероприятия подпрограммы «Обеспечение деятельности библиотек Шаумянского 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</si>
  <si>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14 1 01 00000</t>
  </si>
  <si>
    <t>Реализация мероприятий подпрограммы «Обеспечение деятельности библиотек Шаумянского 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</si>
  <si>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r>
      <t xml:space="preserve">Подпрограмма «Комплектование книжных фондов библиотек </t>
    </r>
    <r>
      <rPr>
        <sz val="12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Шаумянского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  </r>
  </si>
  <si>
    <t>14 2 00 00000</t>
  </si>
  <si>
    <r>
      <t xml:space="preserve">Отдельные мероприятия подпрограммы «Комплектование книжных фондов библиотек </t>
    </r>
    <r>
      <rPr>
        <sz val="12"/>
        <color rgb="FF000000"/>
        <rFont val="Times New Roman"/>
        <family val="1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Шаумянского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  </r>
  </si>
  <si>
    <t>14 2 01 00000</t>
  </si>
  <si>
    <t>Реализация мероприятий подпрограммы «Комплектование книжных фондов библиотек  Шаумянского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</si>
  <si>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Подпрограмма  «Обеспечение деятельности Шаумянской централизованной клубной системы на 2016 год» муниципальной программы "Культура Шаумянского сельского поселения Туапсинского района на 2016 год"</t>
  </si>
  <si>
    <t>14 3 00 00000</t>
  </si>
  <si>
    <t>Отдельные мероприятия подпрограммы  «Обеспечение деятельности Шаумянской централизованной клубной системы на 2016 год» муниципальной программы "Культура Шаумянского сельского поселения Туапсинского района на 2016 год"</t>
  </si>
  <si>
    <t>14 3 01 00000</t>
  </si>
  <si>
    <t>Реализация мероприятий подпрограммы  «Обеспечение деятельности Шаумянской централизованной клубной системы на 2016 год» муниципальной программы "Культура Шаумянского сельского поселения Туапсинского района на 2016 год"</t>
  </si>
  <si>
    <t>Подпрограмма «Кадровое обеспечение сферы культуры и искусства на территории Шаумянского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</si>
  <si>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14 4 00 00000</t>
  </si>
  <si>
    <t>Отдельные мероприятия подпрограммы «Кадровое обеспечение сферы культуры и искусства на территории Шаумянского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</si>
  <si>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Реализация мероприятий подпрограммы «Кадровое обеспечение сферы культуры и искусства на территории Шаумянского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</si>
  <si>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14 4 01 00000</t>
  </si>
  <si>
    <t>Подпрограмма "Выплаты материального характера, доплаты к пенсиям, пособия и компенсации муниципальным служащим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</si>
  <si>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01 3 00 00000</t>
  </si>
  <si>
    <t>Отдельные мероприятия подпрограммы "Выплаты материального характера, доплаты к пенсиям, пособия и компенсации муниципальным служащим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</si>
  <si>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01 3 01 00000</t>
  </si>
  <si>
    <t>Реализация  мероприятий подпрограммы "Выплаты материального характера, доплаты к пенсиям, пособия и компенсации муниципальным служащим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</si>
  <si>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Подпрограмма «Развитие физической культуры и спорта на территории Шаумянского сельского поселения Туапсинского района на 2016 год» муниципальной программы "Поддержка социальной сферы Шаумянского сельского поселения Туапсинского района на 2016 год"</t>
  </si>
  <si>
    <t>03 3 00 00000</t>
  </si>
  <si>
    <t>Отдельные мероприятия подпрограммы «Развитие физической культуры и спорта на территории Шаумянского сельского поселения Туапсинского района на 2016 год» муниципальной программы "Поддержка социальной сферы Шаумянского сельского поселения Туапсинского района на 2016 год"</t>
  </si>
  <si>
    <t>03 3 01 00000</t>
  </si>
  <si>
    <t>Реализация отдельных мероприятий подпрограммы «Развитие физической культуры и спорта на территории Шаумянского сельского поселения Туапсинского района на 2016 год» муниципальной программы "Поддержка социальной сферы Шаумянского сельского поселения Туапсинского района на 2016 год"</t>
  </si>
  <si>
    <t>03 1 01 00000</t>
  </si>
  <si>
    <t>Отдельные мероприятия муниципальной программы «Развитие систем водоснабжения на территории  Шаумянского сельского поселения Туапсинского района на 2016 год»</t>
  </si>
  <si>
    <t>ПРИЛОЖЕНИЕ № 2</t>
  </si>
  <si>
    <t>70 2 00 00000</t>
  </si>
  <si>
    <t>70 2 00 00190</t>
  </si>
  <si>
    <t>70 3 00 00000</t>
  </si>
  <si>
    <t>70 3 00 60190</t>
  </si>
  <si>
    <t>71 1 00 21190</t>
  </si>
  <si>
    <t>70 4 00 00000</t>
  </si>
  <si>
    <t>70 4 00 21200</t>
  </si>
  <si>
    <t>Внутренний муниципальный финансовый контроль</t>
  </si>
  <si>
    <t>70 5 00 00000</t>
  </si>
  <si>
    <t>70 5 00 10490</t>
  </si>
  <si>
    <t>Расходы на обеспечение деятельности (оказания услуг) муниципальных учреждений</t>
  </si>
  <si>
    <t>70 3 00 51180</t>
  </si>
  <si>
    <t>Иные доходы бюджета Шаумянского сельского поселения Туапсинского района, администрирование которых может осуществляться главными администраторами доходов в пределах  их компетенции</t>
  </si>
  <si>
    <t>Объем поступлений доходов в бюджет Шаумянского сельского поселения Туапсинского района по кодам видов (подвидов) доходов на 2016 год</t>
  </si>
  <si>
    <t>1 11 05026 10 0000 120</t>
  </si>
  <si>
    <t>Доходы, получаемые в виде арендной платы за земельные участки,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</si>
  <si>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1 14 06033 10 0000 430</t>
  </si>
  <si>
    <t>Доходы от продажи земельных участков,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</si>
  <si>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 xml:space="preserve">                                ПРИЛОЖЕНИЕ № 3</t>
  </si>
  <si>
    <t xml:space="preserve">                                                                                                                                                        ПРИЛОЖЕНИЕ № 4</t>
  </si>
  <si>
    <t>ПРИЛОЖЕНИЕ № 5</t>
  </si>
  <si>
    <t xml:space="preserve">                                   ПРИЛОЖЕНИЕ №6</t>
  </si>
  <si>
    <t>ПРИЛОЖЕНИЕ № 7</t>
  </si>
  <si>
    <t xml:space="preserve">                       ПРИЛОЖЕНИЕ № 8</t>
  </si>
  <si>
    <t xml:space="preserve">                                                      ПРИЛОЖЕНИЕ № 10</t>
  </si>
  <si>
    <t>ПРИЛОЖЕНИЕ №11</t>
  </si>
  <si>
    <t xml:space="preserve">Перечень органов местного самоуправления главных администраторов доходов бюджета и источников финансирования дефицита бюджета Шаумянского сельского поселения Туапсинского района, закрепляемые за ними виды (подвиды) доходов источников финансирования дефицита бюджета </t>
  </si>
  <si>
    <t>главных администраторов доходов бюджета Шаумянского сельского поселения Туапсинского района - органов государственной власти Краснодарского края</t>
  </si>
  <si>
    <t xml:space="preserve">Источники финансирования дефицита бюджета, </t>
  </si>
  <si>
    <t xml:space="preserve"> перечень статей источников финансирования дефицита бюджета Шаумянского сельского поселения Туапсинского района  на 2016 год</t>
  </si>
  <si>
    <r>
      <t>Распределение бюджетных ассигнований по целевым статьям (муниципальным программам Шаумянского сельского поселения Туапсинского района и непрограммным направлениям деятельности), группам видов расходов классификации расходов бюджета на 2016 год</t>
    </r>
    <r>
      <rPr>
        <sz val="14"/>
        <color theme="1"/>
        <rFont val="Times New Roman"/>
        <family val="1"/>
        <charset val="204"/>
      </rPr>
      <t xml:space="preserve">             (тыс.руб.)</t>
    </r>
  </si>
  <si>
    <t>Программа муниципальных заимствований Шаумянского сельского поселения</t>
  </si>
  <si>
    <t xml:space="preserve"> Туапсинского района на 2016 год 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</si>
  <si>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</si>
  <si>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</si>
  <si>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</si>
  <si>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</si>
  <si>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ПРИЛОЖЕНИЕ № 9</t>
  </si>
  <si>
    <t xml:space="preserve">                                                                                                                                                 Туапсинского района</t>
  </si>
  <si>
    <t xml:space="preserve">                                                                                                                                                 Шаумянского сельского поселения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</si>
  <si>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группам видов расходов классификации расходов бюджета Шаумянского сельского поселения Туапсинского района на 2016 год</t>
  </si>
  <si>
    <t>000 00 00 00 00 00 0000000</t>
  </si>
  <si>
    <t>Источники внутреннего финансирования дефицита бюджета</t>
  </si>
  <si>
    <t>428,0</t>
  </si>
  <si>
    <t xml:space="preserve">                                 к решению Совета</t>
  </si>
  <si>
    <t>к решению Совета</t>
  </si>
  <si>
    <t xml:space="preserve">                                к решению Совета</t>
  </si>
  <si>
    <t xml:space="preserve">                                                                                                                                                       к решению Совета</t>
  </si>
  <si>
    <t xml:space="preserve">                                    к решению Совета</t>
  </si>
  <si>
    <t xml:space="preserve">                        к решению Совета</t>
  </si>
  <si>
    <t xml:space="preserve">                                          к решению Совета</t>
  </si>
  <si>
    <t xml:space="preserve">                                                                                                                                                  к  решению Совета</t>
  </si>
  <si>
    <t>2 02 04014 10 0000151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</si>
  <si>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</si>
  <si>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3,8</t>
  </si>
  <si>
    <t>253,6</t>
  </si>
  <si>
    <t>48,0</t>
  </si>
  <si>
    <t>992 2 02 04014 10 0000151</t>
  </si>
  <si>
    <t>992 2 02 04000 00 0000151</t>
  </si>
  <si>
    <t>Иные межбюджетные трансферты</t>
  </si>
  <si>
    <t>992 2 18 00000 00 0000000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</si>
  <si>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</si>
  <si>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14 5 00 00000</t>
  </si>
  <si>
    <t>14 5 01 00000</t>
  </si>
  <si>
    <t>14 5 01 22440</t>
  </si>
  <si>
    <t>Подпрограмма «Сохранение культурного наследия Шаумянского 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</si>
  <si>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Отдельные мероприятия подпрограммы «Сохранение культурного наследия Шаумянского 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</si>
  <si>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Реализация мероприятий подпрограммы «Сохранение культурного наследия Шаумянского 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</si>
  <si>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064 01 21620</t>
  </si>
  <si>
    <t>14 4 01 S6012</t>
  </si>
  <si>
    <t>4077,8</t>
  </si>
  <si>
    <t>Подпрограмма "Управление имуществом 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</si>
  <si>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01 4 00 00000</t>
  </si>
  <si>
    <t>Отдельные мероприятия подпрограммы "Управление имуществом 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</si>
  <si>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01 4 01 00000</t>
  </si>
  <si>
    <t>Реализация мероприятий подпрограммы "Управление имуществом 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</si>
  <si>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01 4 01 22310</t>
  </si>
  <si>
    <t>Подпрограмма "Управление имуществом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</si>
  <si>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Отдельные мероприятия подпрограммы "Управление имуществом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</si>
  <si>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Реализация мероприятий подпрограммы "Управление имуществом Шаумянского сельского поселения Туапсинского района на 2016 год" муниципальной программы "Обеспечение деятельности администрации Шаумянского сельского поселения Туапсинского района на 2016 год"</t>
  </si>
  <si>
    <t>06 4 01 21620</t>
  </si>
  <si>
    <t>Подпрограмма "Сохранение культурного наследия Шаумянского сельского поселения Туапсинского района на 2016 год" муниципальной программы "Культура Шаумянского сельского поселения Туапсинского района на 2016 год"</t>
  </si>
  <si>
    <t>Отдельные мероприятия подпрограммы "Сохранение культурного наследия Шаумянского сельского поселения Туапсинского района на 2016 год" муниципальной программы "Культура Шаумянского сельского поселения Туапсинского района на 2016 год"</t>
  </si>
  <si>
    <t xml:space="preserve">Подпрограмма "Сохранение культурного наследия Шаумянского сельского поселения Туапсинского района на 2016 год" муниципальной программы "Культура Шаумянского сельского поселения Туапсинского района на 2016 год" </t>
  </si>
  <si>
    <t xml:space="preserve">Отдельные мероприятия подпрограммы "Сохранение культурного наследия Шаумянского сельского поселения Туапсинского района на 2016 год" муниципальной программы "Культура Шаумянского сельского поселения Туапсинского района на 2016 год" </t>
  </si>
  <si>
    <t xml:space="preserve">Реализация мероприятий подпрограммы "Сохранение культурного наследия Шаумянского сельского поселения Туапсинского района на 2016 год" муниципальной программы "Культура Шаумянского сельского поселения Туапсинского района на 2016 год" </t>
  </si>
  <si>
    <t>Подпрограммы «Повышение безопасности дорожного движения в Шаумянском сельском поселении Туапсинского района на 2016 год» муниципальной программы "Безопасность жизнедеятельности Шаумянского сельского поселения Туапсинского района на 2016 год"</t>
  </si>
  <si>
    <t>Отдельные мероприятия подпрограммы «Повышение безопасности дорожного движения в Шаумянском сельском поселении Туапсинского района на 2016 год» муниципальной программы "Безопасность жизнедеятельности Шаумянского сельского поселения Туапсинского района на 2016 год"</t>
  </si>
  <si>
    <t>Реализация мероприятий подпрограммы «Повышение безопасности дорожного движения в Шаумянском сельском поселении Туапсинского района на 2016 год» муниципальной программы "Безопасность жизнедеятельности Шаумянского сельского поселения Туапсинского района на 2016 год"</t>
  </si>
  <si>
    <t>Подпрограмма  Обеспечение деятельности противопожарного отделения спасательной службы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</si>
  <si>
    <t>Отдельные мероприятия подпрограммы  Обеспечение деятельности противопожарного отделения спасательной службы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</si>
  <si>
    <t>Реализация мероприятий подпрограммы  Обеспечение деятельности противопожарного отделения спасательной службы на территории Шаумянского сельского поселения Туапсинского района на 2016 год» муниципальной программы "Обеспечение национальной безопасности и правоохранительной деятельности на территории Шаумянского сельского поселения Туапсинского района на 2016 год"</t>
  </si>
  <si>
    <t>Подпрограмма «Комплектование книжных фондов библиотек  Шаумянского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</si>
  <si>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>Отдельные мероприятия подпрограммы «Комплектование книжных фондов библиотек  Шаумянского сельского поселения Туапсинского района на 2016 год» муниципальной программы "Культура Шаумянского сельского поселения Туапсинского района на 2016 год"</t>
  </si>
  <si>
    <t xml:space="preserve">                                                                                                                                                                                      (тыс. рублей)</t>
  </si>
  <si>
    <t>Туапсинского района                                                                      Ж.М.Низельник</t>
  </si>
  <si>
    <t xml:space="preserve">Туапсинского района                                                                                               </t>
  </si>
  <si>
    <t>Реализация мероприятий подпрограммы "Сохранение культурного наследия Шаумянского сельского поселения Туапсинского района на 2016 год" муниципальной программы "Культура Шаумянского сельского поселения Туапсинского района на 2016 год"</t>
  </si>
  <si>
    <t xml:space="preserve">                                  от 26.04.2016 № 75</t>
  </si>
  <si>
    <t>от 26.04.2016 № 75</t>
  </si>
  <si>
    <t xml:space="preserve">                                от 26.04.2016г. № 75</t>
  </si>
  <si>
    <t>Субсидии на реализацию мероприятий по подпрограмме "Строительство, реконструкция, капитальный ремонт и ремонт автомобильных дорог общего пользования местного значения на территории Краснодарского края государственной программы Краснодарского края "Развитие сети автомобильных дорог Краснодарского края" в 2016 году"</t>
  </si>
  <si>
    <t>750,0</t>
  </si>
  <si>
    <t>15826,0</t>
  </si>
  <si>
    <t xml:space="preserve">                                                                                             от 26.04.2016г. № 75</t>
  </si>
  <si>
    <t>000 2 02 02000 00 0000151</t>
  </si>
  <si>
    <t>Субсидии бюджетам бюджетной системы Российской Федерации (межбюджетные субсидии)</t>
  </si>
  <si>
    <t>000 2 02 02999 10 0000151</t>
  </si>
  <si>
    <t>от 26.04.2016г. № 75</t>
  </si>
  <si>
    <t xml:space="preserve">     от 26.04.2016г. № 75</t>
  </si>
  <si>
    <t>10 0 01 62440</t>
  </si>
  <si>
    <t>Реализация мероприятий подпрограммы "Строительство, креконструкция, капитальный ремонт и ремонт автомобильных дорог общего пользования местного значения на территории Краснодарского края" государственной программы Краснодарского края "Развитие сети автомобильных дорог Краснодарского края" в 2016 году"</t>
  </si>
  <si>
    <t xml:space="preserve">                                          от 26.04.2016г. №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</si>
</sst>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7">
    <xf numFmtId="0" fontId="0" fillId="0" borderId="0" xfId="0"/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indent="15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 indent="3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4" fillId="2" borderId="20" xfId="0" applyFont="1" applyFill="1" applyBorder="1" applyAlignment="1">
      <alignment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49" fontId="4" fillId="3" borderId="20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5" fillId="2" borderId="18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/>
    <xf numFmtId="0" fontId="5" fillId="0" borderId="14" xfId="0" applyFont="1" applyBorder="1" applyAlignment="1">
      <alignment wrapText="1"/>
    </xf>
    <xf numFmtId="49" fontId="0" fillId="0" borderId="0" xfId="0" applyNumberFormat="1" applyAlignment="1">
      <alignment horizontal="center"/>
    </xf>
    <xf numFmtId="0" fontId="4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165" fontId="11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justify" vertical="center" wrapText="1"/>
    </xf>
    <xf numFmtId="0" fontId="0" fillId="0" borderId="7" xfId="0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/>
    </xf>
    <xf numFmtId="0" fontId="0" fillId="0" borderId="7" xfId="0" applyBorder="1"/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3" borderId="0" xfId="0" applyFont="1" applyFill="1" applyAlignment="1">
      <alignment horizontal="left" vertical="center" indent="15"/>
    </xf>
    <xf numFmtId="0" fontId="5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right" vertical="center" indent="15"/>
    </xf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0" fillId="3" borderId="0" xfId="0" applyFill="1"/>
    <xf numFmtId="0" fontId="14" fillId="3" borderId="0" xfId="0" applyFont="1" applyFill="1"/>
    <xf numFmtId="0" fontId="15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5" fillId="3" borderId="7" xfId="0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2" xfId="0" applyFont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5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64" fontId="16" fillId="4" borderId="3" xfId="0" applyNumberFormat="1" applyFont="1" applyFill="1" applyBorder="1" applyAlignment="1">
      <alignment horizontal="center" vertical="center" wrapText="1"/>
    </xf>
    <xf numFmtId="164" fontId="15" fillId="2" borderId="3" xfId="0" applyNumberFormat="1" applyFont="1" applyFill="1" applyBorder="1" applyAlignment="1">
      <alignment horizontal="center" vertical="center" wrapText="1"/>
    </xf>
    <xf numFmtId="49" fontId="15" fillId="3" borderId="3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vertical="center" wrapText="1"/>
    </xf>
    <xf numFmtId="164" fontId="15" fillId="3" borderId="3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164" fontId="15" fillId="2" borderId="7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15" fillId="4" borderId="3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vertical="center" wrapText="1"/>
    </xf>
    <xf numFmtId="164" fontId="15" fillId="0" borderId="7" xfId="0" applyNumberFormat="1" applyFont="1" applyBorder="1" applyAlignment="1">
      <alignment horizontal="center" vertical="center" wrapText="1"/>
    </xf>
    <xf numFmtId="164" fontId="15" fillId="3" borderId="7" xfId="0" applyNumberFormat="1" applyFont="1" applyFill="1" applyBorder="1" applyAlignment="1">
      <alignment horizontal="center" vertical="center" wrapText="1"/>
    </xf>
    <xf numFmtId="164" fontId="16" fillId="2" borderId="18" xfId="0" applyNumberFormat="1" applyFont="1" applyFill="1" applyBorder="1" applyAlignment="1">
      <alignment horizontal="center" vertical="center" wrapText="1"/>
    </xf>
    <xf numFmtId="164" fontId="15" fillId="2" borderId="2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5" fillId="3" borderId="0" xfId="0" applyFont="1" applyFill="1" applyAlignment="1">
      <alignment horizontal="left"/>
    </xf>
    <xf numFmtId="0" fontId="15" fillId="0" borderId="0" xfId="0" applyFont="1" applyAlignment="1"/>
    <xf numFmtId="0" fontId="1" fillId="0" borderId="8" xfId="0" applyFont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/>
    <xf numFmtId="0" fontId="4" fillId="3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/>
    <xf numFmtId="164" fontId="15" fillId="0" borderId="3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 wrapText="1"/>
    </xf>
    <xf numFmtId="164" fontId="16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/>
    <xf numFmtId="0" fontId="5" fillId="2" borderId="20" xfId="0" applyFont="1" applyFill="1" applyBorder="1" applyAlignment="1">
      <alignment vertical="center" wrapText="1"/>
    </xf>
    <xf numFmtId="0" fontId="10" fillId="0" borderId="7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0" fillId="0" borderId="0" xfId="0" applyNumberFormat="1" applyAlignment="1"/>
    <xf numFmtId="0" fontId="1" fillId="3" borderId="10" xfId="0" applyFont="1" applyFill="1" applyBorder="1" applyAlignment="1">
      <alignment horizontal="justify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164" fontId="16" fillId="4" borderId="3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vertical="center" wrapText="1"/>
    </xf>
    <xf numFmtId="49" fontId="4" fillId="2" borderId="36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justify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7" fillId="2" borderId="2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0" borderId="7" xfId="0" applyFont="1" applyBorder="1"/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3" borderId="7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165" fontId="16" fillId="3" borderId="7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5" fillId="0" borderId="3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center" wrapText="1"/>
    </xf>
    <xf numFmtId="49" fontId="4" fillId="2" borderId="39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vertical="center" wrapText="1"/>
    </xf>
    <xf numFmtId="0" fontId="15" fillId="2" borderId="28" xfId="0" applyFont="1" applyFill="1" applyBorder="1" applyAlignment="1">
      <alignment vertical="center" wrapText="1"/>
    </xf>
    <xf numFmtId="0" fontId="15" fillId="2" borderId="40" xfId="0" applyFont="1" applyFill="1" applyBorder="1" applyAlignment="1">
      <alignment vertical="center" wrapText="1"/>
    </xf>
    <xf numFmtId="0" fontId="15" fillId="2" borderId="4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4" fillId="2" borderId="42" xfId="0" applyNumberFormat="1" applyFont="1" applyFill="1" applyBorder="1" applyAlignment="1">
      <alignment horizontal="center" vertical="center" wrapText="1"/>
    </xf>
    <xf numFmtId="49" fontId="4" fillId="2" borderId="43" xfId="0" applyNumberFormat="1" applyFont="1" applyFill="1" applyBorder="1" applyAlignment="1">
      <alignment horizontal="center" vertical="center" wrapText="1"/>
    </xf>
    <xf numFmtId="164" fontId="4" fillId="2" borderId="42" xfId="0" applyNumberFormat="1" applyFont="1" applyFill="1" applyBorder="1" applyAlignment="1">
      <alignment horizontal="center" vertical="center" wrapText="1"/>
    </xf>
    <xf numFmtId="49" fontId="4" fillId="3" borderId="26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5" fillId="4" borderId="34" xfId="0" applyNumberFormat="1" applyFont="1" applyFill="1" applyBorder="1" applyAlignment="1">
      <alignment horizontal="center" vertical="center" wrapText="1"/>
    </xf>
    <xf numFmtId="164" fontId="5" fillId="4" borderId="18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49" fontId="5" fillId="4" borderId="16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lef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18"/>
  <sheetViews>
    <sheetView zoomScale="106" zoomScaleNormal="106" workbookViewId="0">
      <selection activeCell="B4" sqref="B4"/>
    </sheetView>
  </sheetViews>
  <sheetFormatPr defaultRowHeight="15" x14ac:dyDescent="0.25"/>
  <cols>
    <col min="1" max="1" width="20.7109375" customWidth="1"/>
    <col min="2" max="2" width="42.28515625" style="139" customWidth="1"/>
    <col min="3" max="3" width="64" style="138" customWidth="1"/>
  </cols>
  <sheetData>
    <row r="1" spans="1:3" ht="18.75" x14ac:dyDescent="0.3">
      <c r="A1" s="183"/>
      <c r="B1" s="183"/>
      <c r="C1" s="322" t="s">
        <v>234</v>
      </c>
    </row>
    <row r="2" spans="1:3" ht="18.75" x14ac:dyDescent="0.3">
      <c r="A2" s="5"/>
      <c r="B2" s="5"/>
      <c r="C2" s="322" t="s">
        <v>633</v>
      </c>
    </row>
    <row r="3" spans="1:3" ht="18.75" x14ac:dyDescent="0.3">
      <c r="A3" s="5"/>
      <c r="B3" s="5"/>
      <c r="C3" s="322" t="s">
        <v>233</v>
      </c>
    </row>
    <row r="4" spans="1:3" ht="18.75" x14ac:dyDescent="0.3">
      <c r="A4" s="5"/>
      <c r="B4" s="5"/>
      <c r="C4" s="322" t="s">
        <v>235</v>
      </c>
    </row>
    <row r="5" spans="1:3" ht="18.75" x14ac:dyDescent="0.3">
      <c r="A5" s="1"/>
      <c r="C5" s="202" t="s">
        <v>687</v>
      </c>
    </row>
    <row r="6" spans="1:3" ht="18.75" customHeight="1" x14ac:dyDescent="0.25">
      <c r="A6" s="408" t="s">
        <v>615</v>
      </c>
      <c r="B6" s="408"/>
      <c r="C6" s="408"/>
    </row>
    <row r="7" spans="1:3" ht="18.75" customHeight="1" x14ac:dyDescent="0.25">
      <c r="A7" s="408"/>
      <c r="B7" s="408"/>
      <c r="C7" s="408"/>
    </row>
    <row r="8" spans="1:3" ht="51.75" customHeight="1" x14ac:dyDescent="0.25">
      <c r="A8" s="408"/>
      <c r="B8" s="408"/>
      <c r="C8" s="408"/>
    </row>
    <row r="9" spans="1:3" ht="18.75" x14ac:dyDescent="0.25">
      <c r="A9" s="2"/>
    </row>
    <row r="10" spans="1:3" ht="93" customHeight="1" x14ac:dyDescent="0.25">
      <c r="A10" s="400" t="s">
        <v>2</v>
      </c>
      <c r="B10" s="400"/>
      <c r="C10" s="145" t="s">
        <v>3</v>
      </c>
    </row>
    <row r="11" spans="1:3" ht="181.5" customHeight="1" x14ac:dyDescent="0.25">
      <c r="A11" s="401" t="s">
        <v>5</v>
      </c>
      <c r="B11" s="403" t="s">
        <v>6</v>
      </c>
      <c r="C11" s="146" t="s">
        <v>4</v>
      </c>
    </row>
    <row r="12" spans="1:3" ht="2.25" customHeight="1" thickBot="1" x14ac:dyDescent="0.3">
      <c r="A12" s="402"/>
      <c r="B12" s="404"/>
      <c r="C12" s="147"/>
    </row>
    <row r="13" spans="1:3" ht="12" customHeight="1" x14ac:dyDescent="0.25">
      <c r="A13" s="3">
        <v>1</v>
      </c>
      <c r="B13" s="140">
        <v>2</v>
      </c>
      <c r="C13" s="146">
        <v>3</v>
      </c>
    </row>
    <row r="14" spans="1:3" ht="54.75" customHeight="1" x14ac:dyDescent="0.25">
      <c r="A14" s="9">
        <v>992</v>
      </c>
      <c r="B14" s="142"/>
      <c r="C14" s="145" t="s">
        <v>7</v>
      </c>
    </row>
    <row r="15" spans="1:3" s="219" customFormat="1" ht="54.75" customHeight="1" x14ac:dyDescent="0.25">
      <c r="A15" s="319">
        <v>992</v>
      </c>
      <c r="B15" s="320" t="s">
        <v>622</v>
      </c>
      <c r="C15" s="325" t="s">
        <v>623</v>
      </c>
    </row>
    <row r="16" spans="1:3" s="219" customFormat="1" ht="54.75" customHeight="1" x14ac:dyDescent="0.25">
      <c r="A16" s="319">
        <v>992</v>
      </c>
      <c r="B16" s="320" t="s">
        <v>624</v>
      </c>
      <c r="C16" s="325" t="s">
        <v>625</v>
      </c>
    </row>
    <row r="17" spans="1:3" ht="90" customHeight="1" x14ac:dyDescent="0.25">
      <c r="A17" s="405">
        <v>992</v>
      </c>
      <c r="B17" s="406" t="s">
        <v>323</v>
      </c>
      <c r="C17" s="407" t="s">
        <v>187</v>
      </c>
    </row>
    <row r="18" spans="1:3" hidden="1" x14ac:dyDescent="0.25">
      <c r="A18" s="405"/>
      <c r="B18" s="406"/>
      <c r="C18" s="407"/>
    </row>
    <row r="19" spans="1:3" ht="84" hidden="1" customHeight="1" x14ac:dyDescent="0.25">
      <c r="A19" s="405">
        <v>992</v>
      </c>
      <c r="B19" s="406" t="s">
        <v>8</v>
      </c>
      <c r="C19" s="407" t="s">
        <v>9</v>
      </c>
    </row>
    <row r="20" spans="1:3" hidden="1" x14ac:dyDescent="0.25">
      <c r="A20" s="405"/>
      <c r="B20" s="406"/>
      <c r="C20" s="407"/>
    </row>
    <row r="21" spans="1:3" ht="64.5" hidden="1" customHeight="1" x14ac:dyDescent="0.25">
      <c r="A21" s="405">
        <v>992</v>
      </c>
      <c r="B21" s="406" t="s">
        <v>10</v>
      </c>
      <c r="C21" s="407" t="s">
        <v>11</v>
      </c>
    </row>
    <row r="22" spans="1:3" hidden="1" x14ac:dyDescent="0.25">
      <c r="A22" s="405"/>
      <c r="B22" s="406"/>
      <c r="C22" s="407"/>
    </row>
    <row r="23" spans="1:3" ht="60" hidden="1" customHeight="1" x14ac:dyDescent="0.25">
      <c r="A23" s="405">
        <v>992</v>
      </c>
      <c r="B23" s="406" t="s">
        <v>12</v>
      </c>
      <c r="C23" s="407" t="s">
        <v>13</v>
      </c>
    </row>
    <row r="24" spans="1:3" hidden="1" x14ac:dyDescent="0.25">
      <c r="A24" s="405"/>
      <c r="B24" s="406"/>
      <c r="C24" s="407"/>
    </row>
    <row r="25" spans="1:3" ht="409.5" hidden="1" customHeight="1" x14ac:dyDescent="0.25">
      <c r="A25" s="405">
        <v>992</v>
      </c>
      <c r="B25" s="406" t="s">
        <v>14</v>
      </c>
      <c r="C25" s="407" t="s">
        <v>15</v>
      </c>
    </row>
    <row r="26" spans="1:3" hidden="1" x14ac:dyDescent="0.25">
      <c r="A26" s="405"/>
      <c r="B26" s="406"/>
      <c r="C26" s="407"/>
    </row>
    <row r="27" spans="1:3" ht="43.5" customHeight="1" x14ac:dyDescent="0.25">
      <c r="A27" s="405">
        <v>992</v>
      </c>
      <c r="B27" s="406" t="s">
        <v>324</v>
      </c>
      <c r="C27" s="407" t="s">
        <v>188</v>
      </c>
    </row>
    <row r="28" spans="1:3" ht="54.75" customHeight="1" x14ac:dyDescent="0.25">
      <c r="A28" s="405"/>
      <c r="B28" s="406"/>
      <c r="C28" s="407"/>
    </row>
    <row r="29" spans="1:3" ht="409.5" hidden="1" customHeight="1" x14ac:dyDescent="0.25">
      <c r="A29" s="405">
        <v>992</v>
      </c>
      <c r="B29" s="406" t="s">
        <v>325</v>
      </c>
      <c r="C29" s="407" t="s">
        <v>227</v>
      </c>
    </row>
    <row r="30" spans="1:3" ht="26.25" customHeight="1" x14ac:dyDescent="0.25">
      <c r="A30" s="405"/>
      <c r="B30" s="406"/>
      <c r="C30" s="407"/>
    </row>
    <row r="31" spans="1:3" ht="99" customHeight="1" x14ac:dyDescent="0.25">
      <c r="A31" s="405"/>
      <c r="B31" s="406"/>
      <c r="C31" s="407"/>
    </row>
    <row r="32" spans="1:3" ht="60.75" customHeight="1" x14ac:dyDescent="0.25">
      <c r="A32" s="405">
        <v>992</v>
      </c>
      <c r="B32" s="406" t="s">
        <v>326</v>
      </c>
      <c r="C32" s="407" t="s">
        <v>189</v>
      </c>
    </row>
    <row r="33" spans="1:3" hidden="1" x14ac:dyDescent="0.25">
      <c r="A33" s="405"/>
      <c r="B33" s="406"/>
      <c r="C33" s="407"/>
    </row>
    <row r="34" spans="1:3" ht="102" customHeight="1" x14ac:dyDescent="0.25">
      <c r="A34" s="405">
        <v>992</v>
      </c>
      <c r="B34" s="406" t="s">
        <v>327</v>
      </c>
      <c r="C34" s="407" t="s">
        <v>190</v>
      </c>
    </row>
    <row r="35" spans="1:3" ht="22.5" hidden="1" customHeight="1" x14ac:dyDescent="0.25">
      <c r="A35" s="405"/>
      <c r="B35" s="406"/>
      <c r="C35" s="407"/>
    </row>
    <row r="36" spans="1:3" ht="25.5" customHeight="1" x14ac:dyDescent="0.25">
      <c r="A36" s="405">
        <v>992</v>
      </c>
      <c r="B36" s="406" t="s">
        <v>328</v>
      </c>
      <c r="C36" s="407" t="s">
        <v>191</v>
      </c>
    </row>
    <row r="37" spans="1:3" ht="54.75" customHeight="1" x14ac:dyDescent="0.25">
      <c r="A37" s="405"/>
      <c r="B37" s="406"/>
      <c r="C37" s="407"/>
    </row>
    <row r="38" spans="1:3" ht="15.75" customHeight="1" x14ac:dyDescent="0.25">
      <c r="A38" s="405">
        <v>992</v>
      </c>
      <c r="B38" s="406" t="s">
        <v>329</v>
      </c>
      <c r="C38" s="407" t="s">
        <v>192</v>
      </c>
    </row>
    <row r="39" spans="1:3" ht="121.5" customHeight="1" x14ac:dyDescent="0.25">
      <c r="A39" s="405"/>
      <c r="B39" s="406"/>
      <c r="C39" s="407"/>
    </row>
    <row r="40" spans="1:3" ht="69.75" customHeight="1" x14ac:dyDescent="0.25">
      <c r="A40" s="10">
        <v>992</v>
      </c>
      <c r="B40" s="142" t="s">
        <v>330</v>
      </c>
      <c r="C40" s="149" t="s">
        <v>193</v>
      </c>
    </row>
    <row r="41" spans="1:3" ht="409.6" hidden="1" customHeight="1" x14ac:dyDescent="0.25">
      <c r="A41" s="405">
        <v>992</v>
      </c>
      <c r="B41" s="406" t="s">
        <v>331</v>
      </c>
      <c r="C41" s="407" t="s">
        <v>228</v>
      </c>
    </row>
    <row r="42" spans="1:3" ht="123" customHeight="1" x14ac:dyDescent="0.25">
      <c r="A42" s="405"/>
      <c r="B42" s="406"/>
      <c r="C42" s="407"/>
    </row>
    <row r="43" spans="1:3" ht="92.25" customHeight="1" x14ac:dyDescent="0.25">
      <c r="A43" s="10">
        <v>992</v>
      </c>
      <c r="B43" s="142" t="s">
        <v>332</v>
      </c>
      <c r="C43" s="149" t="s">
        <v>194</v>
      </c>
    </row>
    <row r="44" spans="1:3" ht="64.5" customHeight="1" x14ac:dyDescent="0.25">
      <c r="A44" s="10">
        <v>992</v>
      </c>
      <c r="B44" s="142" t="s">
        <v>333</v>
      </c>
      <c r="C44" s="149" t="s">
        <v>195</v>
      </c>
    </row>
    <row r="45" spans="1:3" ht="56.25" customHeight="1" x14ac:dyDescent="0.25">
      <c r="A45" s="405">
        <v>992</v>
      </c>
      <c r="B45" s="406" t="s">
        <v>334</v>
      </c>
      <c r="C45" s="407" t="s">
        <v>183</v>
      </c>
    </row>
    <row r="46" spans="1:3" hidden="1" x14ac:dyDescent="0.25">
      <c r="A46" s="405"/>
      <c r="B46" s="406"/>
      <c r="C46" s="407"/>
    </row>
    <row r="47" spans="1:3" ht="48" customHeight="1" x14ac:dyDescent="0.25">
      <c r="A47" s="10">
        <v>992</v>
      </c>
      <c r="B47" s="142" t="s">
        <v>335</v>
      </c>
      <c r="C47" s="149" t="s">
        <v>196</v>
      </c>
    </row>
    <row r="48" spans="1:3" ht="18.75" hidden="1" x14ac:dyDescent="0.25">
      <c r="A48" s="10"/>
      <c r="B48" s="142"/>
      <c r="C48" s="149"/>
    </row>
    <row r="49" spans="1:3" ht="34.5" customHeight="1" x14ac:dyDescent="0.25">
      <c r="A49" s="405">
        <v>992</v>
      </c>
      <c r="B49" s="406" t="s">
        <v>336</v>
      </c>
      <c r="C49" s="409" t="s">
        <v>197</v>
      </c>
    </row>
    <row r="50" spans="1:3" ht="6" customHeight="1" x14ac:dyDescent="0.25">
      <c r="A50" s="405"/>
      <c r="B50" s="406"/>
      <c r="C50" s="410"/>
    </row>
    <row r="51" spans="1:3" ht="13.5" hidden="1" customHeight="1" x14ac:dyDescent="0.25">
      <c r="A51" s="405"/>
      <c r="B51" s="406"/>
      <c r="C51" s="410"/>
    </row>
    <row r="52" spans="1:3" ht="16.5" hidden="1" customHeight="1" x14ac:dyDescent="0.25">
      <c r="A52" s="405"/>
      <c r="B52" s="406"/>
      <c r="C52" s="411"/>
    </row>
    <row r="53" spans="1:3" ht="135" customHeight="1" x14ac:dyDescent="0.25">
      <c r="A53" s="10">
        <v>992</v>
      </c>
      <c r="B53" s="142" t="s">
        <v>337</v>
      </c>
      <c r="C53" s="149" t="s">
        <v>198</v>
      </c>
    </row>
    <row r="54" spans="1:3" ht="409.6" hidden="1" customHeight="1" x14ac:dyDescent="0.25">
      <c r="A54" s="405">
        <v>992</v>
      </c>
      <c r="B54" s="406" t="s">
        <v>16</v>
      </c>
      <c r="C54" s="407" t="s">
        <v>17</v>
      </c>
    </row>
    <row r="55" spans="1:3" hidden="1" x14ac:dyDescent="0.25">
      <c r="A55" s="405"/>
      <c r="B55" s="406"/>
      <c r="C55" s="407"/>
    </row>
    <row r="56" spans="1:3" ht="139.5" customHeight="1" x14ac:dyDescent="0.25">
      <c r="A56" s="405">
        <v>992</v>
      </c>
      <c r="B56" s="406" t="s">
        <v>338</v>
      </c>
      <c r="C56" s="407" t="s">
        <v>199</v>
      </c>
    </row>
    <row r="57" spans="1:3" ht="27" hidden="1" customHeight="1" x14ac:dyDescent="0.25">
      <c r="A57" s="405"/>
      <c r="B57" s="406"/>
      <c r="C57" s="407"/>
    </row>
    <row r="58" spans="1:3" ht="150" customHeight="1" x14ac:dyDescent="0.25">
      <c r="A58" s="10">
        <v>992</v>
      </c>
      <c r="B58" s="142" t="s">
        <v>339</v>
      </c>
      <c r="C58" s="149" t="s">
        <v>200</v>
      </c>
    </row>
    <row r="59" spans="1:3" ht="31.5" customHeight="1" x14ac:dyDescent="0.25">
      <c r="A59" s="405">
        <v>992</v>
      </c>
      <c r="B59" s="406" t="s">
        <v>340</v>
      </c>
      <c r="C59" s="407" t="s">
        <v>201</v>
      </c>
    </row>
    <row r="60" spans="1:3" ht="112.5" customHeight="1" x14ac:dyDescent="0.25">
      <c r="A60" s="405"/>
      <c r="B60" s="406"/>
      <c r="C60" s="407"/>
    </row>
    <row r="61" spans="1:3" ht="33" customHeight="1" x14ac:dyDescent="0.25">
      <c r="A61" s="405">
        <v>992</v>
      </c>
      <c r="B61" s="406" t="s">
        <v>341</v>
      </c>
      <c r="C61" s="407" t="s">
        <v>202</v>
      </c>
    </row>
    <row r="62" spans="1:3" ht="121.5" customHeight="1" x14ac:dyDescent="0.25">
      <c r="A62" s="405"/>
      <c r="B62" s="406"/>
      <c r="C62" s="407"/>
    </row>
    <row r="63" spans="1:3" ht="85.5" customHeight="1" x14ac:dyDescent="0.25">
      <c r="A63" s="405">
        <v>992</v>
      </c>
      <c r="B63" s="406" t="s">
        <v>342</v>
      </c>
      <c r="C63" s="407" t="s">
        <v>203</v>
      </c>
    </row>
    <row r="64" spans="1:3" hidden="1" x14ac:dyDescent="0.25">
      <c r="A64" s="405"/>
      <c r="B64" s="406"/>
      <c r="C64" s="407"/>
    </row>
    <row r="65" spans="1:3" ht="79.5" customHeight="1" x14ac:dyDescent="0.25">
      <c r="A65" s="405">
        <v>992</v>
      </c>
      <c r="B65" s="406" t="s">
        <v>343</v>
      </c>
      <c r="C65" s="407" t="s">
        <v>204</v>
      </c>
    </row>
    <row r="66" spans="1:3" ht="9.75" customHeight="1" x14ac:dyDescent="0.25">
      <c r="A66" s="405"/>
      <c r="B66" s="406"/>
      <c r="C66" s="407"/>
    </row>
    <row r="67" spans="1:3" ht="47.25" customHeight="1" x14ac:dyDescent="0.25">
      <c r="A67" s="405">
        <v>992</v>
      </c>
      <c r="B67" s="406" t="s">
        <v>344</v>
      </c>
      <c r="C67" s="407" t="s">
        <v>205</v>
      </c>
    </row>
    <row r="68" spans="1:3" ht="27" hidden="1" customHeight="1" x14ac:dyDescent="0.25">
      <c r="A68" s="405"/>
      <c r="B68" s="406"/>
      <c r="C68" s="407"/>
    </row>
    <row r="69" spans="1:3" ht="84.75" customHeight="1" x14ac:dyDescent="0.25">
      <c r="A69" s="405">
        <v>992</v>
      </c>
      <c r="B69" s="406" t="s">
        <v>345</v>
      </c>
      <c r="C69" s="407" t="s">
        <v>206</v>
      </c>
    </row>
    <row r="70" spans="1:3" hidden="1" x14ac:dyDescent="0.25">
      <c r="A70" s="405"/>
      <c r="B70" s="406"/>
      <c r="C70" s="407"/>
    </row>
    <row r="71" spans="1:3" ht="70.5" customHeight="1" x14ac:dyDescent="0.25">
      <c r="A71" s="405">
        <v>992</v>
      </c>
      <c r="B71" s="406" t="s">
        <v>346</v>
      </c>
      <c r="C71" s="407" t="s">
        <v>207</v>
      </c>
    </row>
    <row r="72" spans="1:3" hidden="1" x14ac:dyDescent="0.25">
      <c r="A72" s="405"/>
      <c r="B72" s="406"/>
      <c r="C72" s="407"/>
    </row>
    <row r="73" spans="1:3" hidden="1" x14ac:dyDescent="0.25">
      <c r="A73" s="405"/>
      <c r="B73" s="406"/>
      <c r="C73" s="407"/>
    </row>
    <row r="74" spans="1:3" ht="86.25" customHeight="1" x14ac:dyDescent="0.25">
      <c r="A74" s="405">
        <v>992</v>
      </c>
      <c r="B74" s="406" t="s">
        <v>347</v>
      </c>
      <c r="C74" s="407" t="s">
        <v>409</v>
      </c>
    </row>
    <row r="75" spans="1:3" hidden="1" x14ac:dyDescent="0.25">
      <c r="A75" s="405"/>
      <c r="B75" s="406"/>
      <c r="C75" s="407"/>
    </row>
    <row r="76" spans="1:3" ht="61.5" customHeight="1" x14ac:dyDescent="0.25">
      <c r="A76" s="254">
        <v>992</v>
      </c>
      <c r="B76" s="255" t="s">
        <v>407</v>
      </c>
      <c r="C76" s="262" t="s">
        <v>408</v>
      </c>
    </row>
    <row r="77" spans="1:3" ht="63" customHeight="1" thickBot="1" x14ac:dyDescent="0.3">
      <c r="A77" s="207">
        <v>992</v>
      </c>
      <c r="B77" s="253" t="s">
        <v>410</v>
      </c>
      <c r="C77" s="257" t="s">
        <v>411</v>
      </c>
    </row>
    <row r="78" spans="1:3" ht="86.25" customHeight="1" x14ac:dyDescent="0.25">
      <c r="A78" s="413">
        <v>992</v>
      </c>
      <c r="B78" s="414" t="s">
        <v>348</v>
      </c>
      <c r="C78" s="415" t="s">
        <v>229</v>
      </c>
    </row>
    <row r="79" spans="1:3" hidden="1" x14ac:dyDescent="0.25">
      <c r="A79" s="405"/>
      <c r="B79" s="406"/>
      <c r="C79" s="407"/>
    </row>
    <row r="80" spans="1:3" ht="96.75" customHeight="1" x14ac:dyDescent="0.25">
      <c r="A80" s="10">
        <v>992</v>
      </c>
      <c r="B80" s="142" t="s">
        <v>349</v>
      </c>
      <c r="C80" s="149" t="s">
        <v>208</v>
      </c>
    </row>
    <row r="81" spans="1:3" ht="63" customHeight="1" x14ac:dyDescent="0.25">
      <c r="A81" s="207">
        <v>992</v>
      </c>
      <c r="B81" s="211" t="s">
        <v>350</v>
      </c>
      <c r="C81" s="261" t="s">
        <v>247</v>
      </c>
    </row>
    <row r="82" spans="1:3" ht="44.25" customHeight="1" x14ac:dyDescent="0.25">
      <c r="A82" s="405">
        <v>992</v>
      </c>
      <c r="B82" s="406" t="s">
        <v>351</v>
      </c>
      <c r="C82" s="407" t="s">
        <v>209</v>
      </c>
    </row>
    <row r="83" spans="1:3" hidden="1" x14ac:dyDescent="0.25">
      <c r="A83" s="405"/>
      <c r="B83" s="406"/>
      <c r="C83" s="407"/>
    </row>
    <row r="84" spans="1:3" hidden="1" x14ac:dyDescent="0.25">
      <c r="A84" s="405"/>
      <c r="B84" s="406"/>
      <c r="C84" s="407"/>
    </row>
    <row r="85" spans="1:3" ht="44.25" customHeight="1" x14ac:dyDescent="0.25">
      <c r="A85" s="405">
        <v>992</v>
      </c>
      <c r="B85" s="406" t="s">
        <v>352</v>
      </c>
      <c r="C85" s="407" t="s">
        <v>210</v>
      </c>
    </row>
    <row r="86" spans="1:3" ht="14.25" hidden="1" customHeight="1" x14ac:dyDescent="0.25">
      <c r="A86" s="405"/>
      <c r="B86" s="406"/>
      <c r="C86" s="407"/>
    </row>
    <row r="87" spans="1:3" ht="33" hidden="1" customHeight="1" x14ac:dyDescent="0.25">
      <c r="A87" s="405"/>
      <c r="B87" s="406"/>
      <c r="C87" s="407"/>
    </row>
    <row r="88" spans="1:3" ht="42" customHeight="1" x14ac:dyDescent="0.25">
      <c r="A88" s="405">
        <v>992</v>
      </c>
      <c r="B88" s="406" t="s">
        <v>354</v>
      </c>
      <c r="C88" s="412" t="s">
        <v>184</v>
      </c>
    </row>
    <row r="89" spans="1:3" ht="19.5" hidden="1" customHeight="1" x14ac:dyDescent="0.25">
      <c r="A89" s="405"/>
      <c r="B89" s="406"/>
      <c r="C89" s="412"/>
    </row>
    <row r="90" spans="1:3" ht="56.25" x14ac:dyDescent="0.25">
      <c r="A90" s="10">
        <v>992</v>
      </c>
      <c r="B90" s="142" t="s">
        <v>355</v>
      </c>
      <c r="C90" s="148" t="s">
        <v>211</v>
      </c>
    </row>
    <row r="91" spans="1:3" ht="27.75" customHeight="1" x14ac:dyDescent="0.25">
      <c r="A91" s="10">
        <v>992</v>
      </c>
      <c r="B91" s="142" t="s">
        <v>356</v>
      </c>
      <c r="C91" s="148" t="s">
        <v>212</v>
      </c>
    </row>
    <row r="92" spans="1:3" ht="9.75" customHeight="1" x14ac:dyDescent="0.25">
      <c r="A92" s="405">
        <v>992</v>
      </c>
      <c r="B92" s="406" t="s">
        <v>357</v>
      </c>
      <c r="C92" s="412" t="s">
        <v>213</v>
      </c>
    </row>
    <row r="93" spans="1:3" ht="63.75" customHeight="1" x14ac:dyDescent="0.25">
      <c r="A93" s="405"/>
      <c r="B93" s="406"/>
      <c r="C93" s="412"/>
    </row>
    <row r="94" spans="1:3" ht="69.75" customHeight="1" x14ac:dyDescent="0.25">
      <c r="A94" s="405">
        <v>992</v>
      </c>
      <c r="B94" s="406" t="s">
        <v>358</v>
      </c>
      <c r="C94" s="412" t="s">
        <v>186</v>
      </c>
    </row>
    <row r="95" spans="1:3" hidden="1" x14ac:dyDescent="0.25">
      <c r="A95" s="405"/>
      <c r="B95" s="406"/>
      <c r="C95" s="412"/>
    </row>
    <row r="96" spans="1:3" hidden="1" x14ac:dyDescent="0.25">
      <c r="A96" s="405"/>
      <c r="B96" s="406"/>
      <c r="C96" s="412"/>
    </row>
    <row r="97" spans="1:3" hidden="1" x14ac:dyDescent="0.25">
      <c r="A97" s="405"/>
      <c r="B97" s="406"/>
      <c r="C97" s="412"/>
    </row>
    <row r="98" spans="1:3" ht="112.5" x14ac:dyDescent="0.25">
      <c r="A98" s="337">
        <v>992</v>
      </c>
      <c r="B98" s="338" t="s">
        <v>641</v>
      </c>
      <c r="C98" s="339" t="s">
        <v>642</v>
      </c>
    </row>
    <row r="99" spans="1:3" ht="75.75" customHeight="1" x14ac:dyDescent="0.25">
      <c r="A99" s="10">
        <v>992</v>
      </c>
      <c r="B99" s="142" t="s">
        <v>359</v>
      </c>
      <c r="C99" s="148" t="s">
        <v>214</v>
      </c>
    </row>
    <row r="100" spans="1:3" ht="60" customHeight="1" x14ac:dyDescent="0.25">
      <c r="A100" s="10">
        <v>992</v>
      </c>
      <c r="B100" s="142" t="s">
        <v>360</v>
      </c>
      <c r="C100" s="148" t="s">
        <v>215</v>
      </c>
    </row>
    <row r="101" spans="1:3" ht="113.25" customHeight="1" x14ac:dyDescent="0.25">
      <c r="A101" s="10">
        <v>992</v>
      </c>
      <c r="B101" s="142" t="s">
        <v>361</v>
      </c>
      <c r="C101" s="148" t="s">
        <v>216</v>
      </c>
    </row>
    <row r="102" spans="1:3" ht="63.75" customHeight="1" x14ac:dyDescent="0.25">
      <c r="A102" s="268">
        <v>992</v>
      </c>
      <c r="B102" s="269" t="s">
        <v>362</v>
      </c>
      <c r="C102" s="148" t="s">
        <v>217</v>
      </c>
    </row>
    <row r="103" spans="1:3" ht="42.75" customHeight="1" x14ac:dyDescent="0.25">
      <c r="A103" s="204">
        <v>992</v>
      </c>
      <c r="B103" s="205" t="s">
        <v>363</v>
      </c>
      <c r="C103" s="206" t="s">
        <v>218</v>
      </c>
    </row>
    <row r="104" spans="1:3" ht="147.75" customHeight="1" x14ac:dyDescent="0.25">
      <c r="A104" s="199">
        <v>992</v>
      </c>
      <c r="B104" s="200" t="s">
        <v>364</v>
      </c>
      <c r="C104" s="201" t="s">
        <v>245</v>
      </c>
    </row>
    <row r="105" spans="1:3" ht="87.75" customHeight="1" x14ac:dyDescent="0.25">
      <c r="A105" s="207">
        <v>992</v>
      </c>
      <c r="B105" s="208" t="s">
        <v>365</v>
      </c>
      <c r="C105" s="209" t="s">
        <v>219</v>
      </c>
    </row>
    <row r="106" spans="1:3" ht="87.75" customHeight="1" x14ac:dyDescent="0.25">
      <c r="A106" s="295">
        <v>992</v>
      </c>
      <c r="B106" s="142" t="s">
        <v>366</v>
      </c>
      <c r="C106" s="148" t="s">
        <v>220</v>
      </c>
    </row>
    <row r="107" spans="1:3" ht="103.5" customHeight="1" x14ac:dyDescent="0.25">
      <c r="A107" s="317"/>
      <c r="B107" s="315"/>
      <c r="C107" s="318" t="s">
        <v>601</v>
      </c>
    </row>
    <row r="108" spans="1:3" ht="87.75" customHeight="1" x14ac:dyDescent="0.25">
      <c r="A108" s="317"/>
      <c r="B108" s="310" t="s">
        <v>405</v>
      </c>
      <c r="C108" s="316" t="s">
        <v>406</v>
      </c>
    </row>
    <row r="109" spans="1:3" ht="18.75" x14ac:dyDescent="0.25">
      <c r="A109" s="5"/>
    </row>
    <row r="110" spans="1:3" ht="18.75" x14ac:dyDescent="0.25">
      <c r="A110" s="5"/>
    </row>
    <row r="111" spans="1:3" ht="18.75" x14ac:dyDescent="0.25">
      <c r="A111" s="6"/>
    </row>
    <row r="112" spans="1:3" ht="18.75" x14ac:dyDescent="0.25">
      <c r="A112" s="5" t="s">
        <v>20</v>
      </c>
    </row>
    <row r="113" spans="1:1" ht="18.75" x14ac:dyDescent="0.25">
      <c r="A113" s="5" t="s">
        <v>21</v>
      </c>
    </row>
    <row r="114" spans="1:1" ht="18.75" x14ac:dyDescent="0.25">
      <c r="A114" s="5" t="s">
        <v>22</v>
      </c>
    </row>
    <row r="115" spans="1:1" ht="18.75" x14ac:dyDescent="0.25">
      <c r="A115" s="5" t="s">
        <v>221</v>
      </c>
    </row>
    <row r="116" spans="1:1" ht="18.75" x14ac:dyDescent="0.25">
      <c r="A116" s="6"/>
    </row>
    <row r="117" spans="1:1" ht="18.75" x14ac:dyDescent="0.25">
      <c r="A117" s="6"/>
    </row>
    <row r="118" spans="1:1" ht="18.75" x14ac:dyDescent="0.25">
      <c r="A118" s="6"/>
    </row>
  </sheetData>
  <mergeCells count="94">
    <mergeCell ref="A94:A97"/>
    <mergeCell ref="B94:B97"/>
    <mergeCell ref="C94:C97"/>
    <mergeCell ref="A74:A75"/>
    <mergeCell ref="B74:B75"/>
    <mergeCell ref="C74:C75"/>
    <mergeCell ref="A78:A79"/>
    <mergeCell ref="B78:B79"/>
    <mergeCell ref="C78:C79"/>
    <mergeCell ref="A92:A93"/>
    <mergeCell ref="B92:B93"/>
    <mergeCell ref="C92:C93"/>
    <mergeCell ref="A6:C8"/>
    <mergeCell ref="C49:C52"/>
    <mergeCell ref="A88:A89"/>
    <mergeCell ref="B88:B89"/>
    <mergeCell ref="C88:C89"/>
    <mergeCell ref="A82:A84"/>
    <mergeCell ref="B82:B84"/>
    <mergeCell ref="C82:C84"/>
    <mergeCell ref="A85:A87"/>
    <mergeCell ref="B85:B87"/>
    <mergeCell ref="C85:C87"/>
    <mergeCell ref="A71:A73"/>
    <mergeCell ref="B71:B73"/>
    <mergeCell ref="C71:C73"/>
    <mergeCell ref="A65:A66"/>
    <mergeCell ref="B65:B66"/>
    <mergeCell ref="C65:C66"/>
    <mergeCell ref="A67:A68"/>
    <mergeCell ref="B67:B68"/>
    <mergeCell ref="C67:C68"/>
    <mergeCell ref="A69:A70"/>
    <mergeCell ref="B69:B70"/>
    <mergeCell ref="C69:C70"/>
    <mergeCell ref="A61:A62"/>
    <mergeCell ref="B61:B62"/>
    <mergeCell ref="C61:C62"/>
    <mergeCell ref="A63:A64"/>
    <mergeCell ref="B63:B64"/>
    <mergeCell ref="C63:C64"/>
    <mergeCell ref="B49:B52"/>
    <mergeCell ref="A56:A57"/>
    <mergeCell ref="B56:B57"/>
    <mergeCell ref="C56:C57"/>
    <mergeCell ref="A59:A60"/>
    <mergeCell ref="B59:B60"/>
    <mergeCell ref="C59:C60"/>
    <mergeCell ref="A36:A37"/>
    <mergeCell ref="B36:B37"/>
    <mergeCell ref="C36:C37"/>
    <mergeCell ref="A54:A55"/>
    <mergeCell ref="B54:B55"/>
    <mergeCell ref="C54:C55"/>
    <mergeCell ref="A38:A39"/>
    <mergeCell ref="B38:B39"/>
    <mergeCell ref="C38:C39"/>
    <mergeCell ref="A41:A42"/>
    <mergeCell ref="B41:B42"/>
    <mergeCell ref="C41:C42"/>
    <mergeCell ref="A45:A46"/>
    <mergeCell ref="B45:B46"/>
    <mergeCell ref="C45:C46"/>
    <mergeCell ref="A49:A52"/>
    <mergeCell ref="A32:A33"/>
    <mergeCell ref="B32:B33"/>
    <mergeCell ref="C32:C33"/>
    <mergeCell ref="A34:A35"/>
    <mergeCell ref="B34:B35"/>
    <mergeCell ref="C34:C35"/>
    <mergeCell ref="A27:A28"/>
    <mergeCell ref="B27:B28"/>
    <mergeCell ref="C27:C28"/>
    <mergeCell ref="A29:A31"/>
    <mergeCell ref="B29:B31"/>
    <mergeCell ref="C29:C31"/>
    <mergeCell ref="A23:A24"/>
    <mergeCell ref="B23:B24"/>
    <mergeCell ref="C23:C24"/>
    <mergeCell ref="A25:A26"/>
    <mergeCell ref="B25:B26"/>
    <mergeCell ref="C25:C26"/>
    <mergeCell ref="C17:C18"/>
    <mergeCell ref="A19:A20"/>
    <mergeCell ref="B19:B20"/>
    <mergeCell ref="C19:C20"/>
    <mergeCell ref="A21:A22"/>
    <mergeCell ref="B21:B22"/>
    <mergeCell ref="C21:C22"/>
    <mergeCell ref="A10:B10"/>
    <mergeCell ref="A11:A12"/>
    <mergeCell ref="B11:B12"/>
    <mergeCell ref="A17:A18"/>
    <mergeCell ref="B17:B18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28"/>
  <sheetViews>
    <sheetView topLeftCell="A4" workbookViewId="0">
      <selection activeCell="A6" sqref="A6:C6"/>
    </sheetView>
  </sheetViews>
  <sheetFormatPr defaultRowHeight="15" x14ac:dyDescent="0.25"/>
  <cols>
    <col min="2" max="2" width="51.5703125" customWidth="1"/>
    <col min="3" max="3" width="19.85546875" customWidth="1"/>
  </cols>
  <sheetData>
    <row r="1" spans="1:3" ht="15.75" x14ac:dyDescent="0.25">
      <c r="A1" s="118"/>
      <c r="B1" s="514" t="s">
        <v>613</v>
      </c>
      <c r="C1" s="514"/>
    </row>
    <row r="2" spans="1:3" ht="18.75" x14ac:dyDescent="0.25">
      <c r="A2" s="5"/>
      <c r="B2" s="430" t="s">
        <v>639</v>
      </c>
      <c r="C2" s="430"/>
    </row>
    <row r="3" spans="1:3" ht="18.75" x14ac:dyDescent="0.25">
      <c r="A3" s="5"/>
      <c r="B3" s="430" t="s">
        <v>242</v>
      </c>
      <c r="C3" s="430"/>
    </row>
    <row r="4" spans="1:3" ht="18.75" customHeight="1" x14ac:dyDescent="0.25">
      <c r="A4" s="5"/>
      <c r="B4" s="430" t="s">
        <v>243</v>
      </c>
      <c r="C4" s="430"/>
    </row>
    <row r="5" spans="1:3" ht="19.5" customHeight="1" x14ac:dyDescent="0.3">
      <c r="A5" s="118"/>
      <c r="B5" s="448" t="s">
        <v>701</v>
      </c>
      <c r="C5" s="448"/>
    </row>
    <row r="6" spans="1:3" ht="55.5" customHeight="1" x14ac:dyDescent="0.25">
      <c r="A6" s="408" t="s">
        <v>620</v>
      </c>
      <c r="B6" s="408"/>
      <c r="C6" s="408"/>
    </row>
    <row r="7" spans="1:3" ht="15.75" customHeight="1" x14ac:dyDescent="0.25">
      <c r="A7" s="474" t="s">
        <v>621</v>
      </c>
      <c r="B7" s="474"/>
      <c r="C7" s="474"/>
    </row>
    <row r="8" spans="1:3" ht="18.75" x14ac:dyDescent="0.25">
      <c r="A8" s="2"/>
    </row>
    <row r="9" spans="1:3" ht="19.5" thickBot="1" x14ac:dyDescent="0.3">
      <c r="A9" s="5"/>
      <c r="C9" s="131" t="s">
        <v>153</v>
      </c>
    </row>
    <row r="10" spans="1:3" ht="18.75" x14ac:dyDescent="0.25">
      <c r="A10" s="4" t="s">
        <v>38</v>
      </c>
      <c r="B10" s="121" t="s">
        <v>154</v>
      </c>
      <c r="C10" s="121" t="s">
        <v>155</v>
      </c>
    </row>
    <row r="11" spans="1:3" ht="99" customHeight="1" x14ac:dyDescent="0.25">
      <c r="A11" s="12" t="s">
        <v>43</v>
      </c>
      <c r="B11" s="13" t="s">
        <v>156</v>
      </c>
      <c r="C11" s="122">
        <v>0</v>
      </c>
    </row>
    <row r="12" spans="1:3" ht="18.75" x14ac:dyDescent="0.25">
      <c r="A12" s="12"/>
      <c r="B12" s="13" t="s">
        <v>42</v>
      </c>
      <c r="C12" s="122"/>
    </row>
    <row r="13" spans="1:3" ht="18.75" x14ac:dyDescent="0.25">
      <c r="A13" s="12"/>
      <c r="B13" s="13" t="s">
        <v>157</v>
      </c>
      <c r="C13" s="32">
        <v>0</v>
      </c>
    </row>
    <row r="14" spans="1:3" ht="18.75" x14ac:dyDescent="0.25">
      <c r="A14" s="12"/>
      <c r="B14" s="13" t="s">
        <v>158</v>
      </c>
      <c r="C14" s="122">
        <v>0</v>
      </c>
    </row>
    <row r="15" spans="1:3" ht="93.75" x14ac:dyDescent="0.25">
      <c r="A15" s="12" t="s">
        <v>50</v>
      </c>
      <c r="B15" s="13" t="s">
        <v>159</v>
      </c>
      <c r="C15" s="122">
        <v>0</v>
      </c>
    </row>
    <row r="16" spans="1:3" ht="18.75" x14ac:dyDescent="0.25">
      <c r="A16" s="12"/>
      <c r="B16" s="13" t="s">
        <v>42</v>
      </c>
      <c r="C16" s="122"/>
    </row>
    <row r="17" spans="1:3" ht="18.75" x14ac:dyDescent="0.25">
      <c r="A17" s="12"/>
      <c r="B17" s="13" t="s">
        <v>157</v>
      </c>
      <c r="C17" s="122">
        <v>0</v>
      </c>
    </row>
    <row r="18" spans="1:3" ht="18.75" x14ac:dyDescent="0.25">
      <c r="A18" s="12"/>
      <c r="B18" s="13" t="s">
        <v>158</v>
      </c>
      <c r="C18" s="122">
        <v>0</v>
      </c>
    </row>
    <row r="19" spans="1:3" ht="56.25" x14ac:dyDescent="0.25">
      <c r="A19" s="12" t="s">
        <v>53</v>
      </c>
      <c r="B19" s="13" t="s">
        <v>160</v>
      </c>
      <c r="C19" s="123">
        <v>0</v>
      </c>
    </row>
    <row r="20" spans="1:3" ht="18.75" x14ac:dyDescent="0.25">
      <c r="A20" s="12"/>
      <c r="B20" s="13" t="s">
        <v>42</v>
      </c>
      <c r="C20" s="122"/>
    </row>
    <row r="21" spans="1:3" ht="18.75" x14ac:dyDescent="0.25">
      <c r="A21" s="12"/>
      <c r="B21" s="13" t="s">
        <v>157</v>
      </c>
      <c r="C21" s="32">
        <v>0</v>
      </c>
    </row>
    <row r="22" spans="1:3" ht="18.75" x14ac:dyDescent="0.25">
      <c r="A22" s="12"/>
      <c r="B22" s="13" t="s">
        <v>158</v>
      </c>
      <c r="C22" s="122">
        <v>0</v>
      </c>
    </row>
    <row r="23" spans="1:3" ht="18.75" x14ac:dyDescent="0.25">
      <c r="A23" s="177"/>
      <c r="B23" s="178"/>
      <c r="C23" s="179"/>
    </row>
    <row r="24" spans="1:3" ht="18.75" x14ac:dyDescent="0.25">
      <c r="A24" s="5" t="s">
        <v>20</v>
      </c>
    </row>
    <row r="25" spans="1:3" ht="18.75" x14ac:dyDescent="0.25">
      <c r="A25" s="5" t="s">
        <v>21</v>
      </c>
    </row>
    <row r="26" spans="1:3" ht="18.75" x14ac:dyDescent="0.25">
      <c r="A26" s="5" t="s">
        <v>22</v>
      </c>
    </row>
    <row r="27" spans="1:3" ht="18.75" x14ac:dyDescent="0.25">
      <c r="A27" s="5" t="s">
        <v>318</v>
      </c>
      <c r="B27" s="131"/>
      <c r="C27" s="131"/>
    </row>
    <row r="28" spans="1:3" ht="18.75" x14ac:dyDescent="0.25">
      <c r="A28" s="5"/>
    </row>
  </sheetData>
  <mergeCells count="7">
    <mergeCell ref="A6:C6"/>
    <mergeCell ref="A7:C7"/>
    <mergeCell ref="B5:C5"/>
    <mergeCell ref="B1:C1"/>
    <mergeCell ref="B2:C2"/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7"/>
  <sheetViews>
    <sheetView topLeftCell="A10" workbookViewId="0">
      <selection activeCell="A5" sqref="A5:H5"/>
    </sheetView>
  </sheetViews>
  <sheetFormatPr defaultRowHeight="15" x14ac:dyDescent="0.25"/>
  <cols>
    <col min="1" max="1" width="30.85546875" customWidth="1"/>
    <col min="2" max="2" width="44.140625" customWidth="1"/>
    <col min="3" max="3" width="17.140625" customWidth="1"/>
    <col min="4" max="4" width="12.7109375" customWidth="1"/>
    <col min="5" max="5" width="11" customWidth="1"/>
    <col min="8" max="8" width="10.7109375" customWidth="1"/>
  </cols>
  <sheetData>
    <row r="1" spans="1:8" ht="18.75" x14ac:dyDescent="0.25">
      <c r="A1" s="526"/>
      <c r="B1" s="526"/>
      <c r="C1" s="526"/>
      <c r="D1" s="526"/>
      <c r="E1" s="526"/>
      <c r="F1" s="526"/>
      <c r="G1" s="526"/>
      <c r="H1" s="526"/>
    </row>
    <row r="2" spans="1:8" ht="18.75" x14ac:dyDescent="0.25">
      <c r="A2" s="181"/>
      <c r="B2" s="181"/>
      <c r="C2" s="181"/>
      <c r="D2" s="181"/>
      <c r="E2" s="430" t="s">
        <v>614</v>
      </c>
      <c r="F2" s="430"/>
      <c r="G2" s="430"/>
      <c r="H2" s="430"/>
    </row>
    <row r="3" spans="1:8" ht="18.75" x14ac:dyDescent="0.3">
      <c r="A3" s="464" t="s">
        <v>640</v>
      </c>
      <c r="B3" s="464"/>
      <c r="C3" s="464"/>
      <c r="D3" s="464"/>
      <c r="E3" s="464"/>
      <c r="F3" s="464"/>
      <c r="G3" s="464"/>
      <c r="H3" s="464"/>
    </row>
    <row r="4" spans="1:8" ht="18.75" x14ac:dyDescent="0.25">
      <c r="A4" s="430" t="s">
        <v>628</v>
      </c>
      <c r="B4" s="430"/>
      <c r="C4" s="430"/>
      <c r="D4" s="430"/>
      <c r="E4" s="430"/>
      <c r="F4" s="430"/>
      <c r="G4" s="430"/>
      <c r="H4" s="430"/>
    </row>
    <row r="5" spans="1:8" ht="18.75" x14ac:dyDescent="0.25">
      <c r="A5" s="430" t="s">
        <v>627</v>
      </c>
      <c r="B5" s="430"/>
      <c r="C5" s="430"/>
      <c r="D5" s="430"/>
      <c r="E5" s="430"/>
      <c r="F5" s="430"/>
      <c r="G5" s="430"/>
      <c r="H5" s="430"/>
    </row>
    <row r="6" spans="1:8" ht="18.75" x14ac:dyDescent="0.3">
      <c r="A6" s="182"/>
      <c r="B6" s="184"/>
      <c r="C6" s="184"/>
      <c r="D6" s="184"/>
      <c r="E6" s="448" t="s">
        <v>697</v>
      </c>
      <c r="F6" s="448"/>
      <c r="G6" s="448"/>
      <c r="H6" s="448"/>
    </row>
    <row r="7" spans="1:8" ht="45" customHeight="1" x14ac:dyDescent="0.25">
      <c r="A7" s="408" t="s">
        <v>161</v>
      </c>
      <c r="B7" s="408"/>
      <c r="C7" s="408"/>
      <c r="D7" s="408"/>
      <c r="E7" s="408"/>
      <c r="F7" s="408"/>
      <c r="G7" s="408"/>
      <c r="H7" s="408"/>
    </row>
    <row r="8" spans="1:8" ht="18.75" x14ac:dyDescent="0.25">
      <c r="A8" s="474" t="s">
        <v>319</v>
      </c>
      <c r="B8" s="474"/>
      <c r="C8" s="474"/>
      <c r="D8" s="474"/>
      <c r="E8" s="474"/>
      <c r="F8" s="474"/>
      <c r="G8" s="474"/>
      <c r="H8" s="474"/>
    </row>
    <row r="9" spans="1:8" ht="18.75" x14ac:dyDescent="0.25">
      <c r="A9" s="2"/>
      <c r="B9" s="2"/>
      <c r="C9" s="2"/>
      <c r="D9" s="2"/>
      <c r="E9" s="2"/>
      <c r="F9" s="2"/>
      <c r="G9" s="2"/>
      <c r="H9" s="2"/>
    </row>
    <row r="10" spans="1:8" ht="135.75" customHeight="1" x14ac:dyDescent="0.25">
      <c r="A10" s="130" t="s">
        <v>162</v>
      </c>
      <c r="B10" s="515" t="s">
        <v>320</v>
      </c>
      <c r="C10" s="516"/>
      <c r="D10" s="516"/>
      <c r="E10" s="516"/>
      <c r="F10" s="516"/>
      <c r="G10" s="516"/>
      <c r="H10" s="517"/>
    </row>
    <row r="11" spans="1:8" ht="44.25" customHeight="1" x14ac:dyDescent="0.25">
      <c r="A11" s="405" t="s">
        <v>38</v>
      </c>
      <c r="B11" s="13" t="s">
        <v>163</v>
      </c>
      <c r="C11" s="13" t="s">
        <v>165</v>
      </c>
      <c r="D11" s="13" t="s">
        <v>167</v>
      </c>
      <c r="E11" s="519" t="s">
        <v>169</v>
      </c>
      <c r="F11" s="520"/>
      <c r="G11" s="520"/>
      <c r="H11" s="521"/>
    </row>
    <row r="12" spans="1:8" ht="48.75" customHeight="1" x14ac:dyDescent="0.25">
      <c r="A12" s="405"/>
      <c r="B12" s="13" t="s">
        <v>164</v>
      </c>
      <c r="C12" s="13" t="s">
        <v>166</v>
      </c>
      <c r="D12" s="13" t="s">
        <v>168</v>
      </c>
      <c r="E12" s="522"/>
      <c r="F12" s="523"/>
      <c r="G12" s="523"/>
      <c r="H12" s="524"/>
    </row>
    <row r="13" spans="1:8" ht="187.5" customHeight="1" x14ac:dyDescent="0.25">
      <c r="A13" s="405"/>
      <c r="B13" s="126"/>
      <c r="C13" s="126"/>
      <c r="D13" s="525" t="s">
        <v>249</v>
      </c>
      <c r="E13" s="13" t="s">
        <v>170</v>
      </c>
      <c r="F13" s="525" t="s">
        <v>172</v>
      </c>
      <c r="G13" s="525" t="s">
        <v>173</v>
      </c>
      <c r="H13" s="525" t="s">
        <v>174</v>
      </c>
    </row>
    <row r="14" spans="1:8" ht="75" x14ac:dyDescent="0.25">
      <c r="A14" s="405"/>
      <c r="B14" s="126"/>
      <c r="C14" s="126"/>
      <c r="D14" s="525"/>
      <c r="E14" s="13" t="s">
        <v>171</v>
      </c>
      <c r="F14" s="525"/>
      <c r="G14" s="525"/>
      <c r="H14" s="525"/>
    </row>
    <row r="15" spans="1:8" x14ac:dyDescent="0.25">
      <c r="A15" s="128"/>
      <c r="B15" s="129"/>
      <c r="C15" s="129"/>
      <c r="D15" s="129"/>
      <c r="E15" s="129"/>
      <c r="F15" s="129"/>
      <c r="G15" s="129"/>
      <c r="H15" s="129"/>
    </row>
    <row r="16" spans="1:8" ht="16.5" thickBot="1" x14ac:dyDescent="0.3">
      <c r="A16" s="116">
        <v>1</v>
      </c>
      <c r="B16" s="124">
        <v>2</v>
      </c>
      <c r="C16" s="124">
        <v>3</v>
      </c>
      <c r="D16" s="124">
        <v>4</v>
      </c>
      <c r="E16" s="124">
        <v>5</v>
      </c>
      <c r="F16" s="124">
        <v>6</v>
      </c>
      <c r="G16" s="124">
        <v>7</v>
      </c>
      <c r="H16" s="124">
        <v>8</v>
      </c>
    </row>
    <row r="17" spans="1:8" ht="16.5" thickBot="1" x14ac:dyDescent="0.3">
      <c r="A17" s="116" t="s">
        <v>175</v>
      </c>
      <c r="B17" s="124" t="s">
        <v>175</v>
      </c>
      <c r="C17" s="124" t="s">
        <v>175</v>
      </c>
      <c r="D17" s="124" t="s">
        <v>175</v>
      </c>
      <c r="E17" s="124" t="s">
        <v>175</v>
      </c>
      <c r="F17" s="124" t="s">
        <v>175</v>
      </c>
      <c r="G17" s="124" t="s">
        <v>175</v>
      </c>
      <c r="H17" s="124" t="s">
        <v>175</v>
      </c>
    </row>
    <row r="18" spans="1:8" ht="89.25" customHeight="1" x14ac:dyDescent="0.25">
      <c r="A18" s="518" t="s">
        <v>321</v>
      </c>
      <c r="B18" s="518"/>
      <c r="C18" s="518"/>
      <c r="D18" s="518"/>
      <c r="E18" s="518"/>
      <c r="F18" s="518"/>
      <c r="G18" s="518"/>
      <c r="H18" s="518"/>
    </row>
    <row r="19" spans="1:8" ht="75" x14ac:dyDescent="0.25">
      <c r="A19" s="127" t="s">
        <v>176</v>
      </c>
      <c r="B19" s="405" t="s">
        <v>178</v>
      </c>
      <c r="C19" s="405"/>
      <c r="D19" s="405"/>
      <c r="E19" s="405"/>
      <c r="F19" s="405"/>
      <c r="G19" s="405"/>
      <c r="H19" s="405"/>
    </row>
    <row r="20" spans="1:8" ht="112.5" customHeight="1" x14ac:dyDescent="0.25">
      <c r="A20" s="127" t="s">
        <v>177</v>
      </c>
      <c r="B20" s="405" t="s">
        <v>249</v>
      </c>
      <c r="C20" s="405"/>
      <c r="D20" s="405"/>
      <c r="E20" s="405"/>
      <c r="F20" s="405"/>
      <c r="G20" s="405"/>
      <c r="H20" s="405"/>
    </row>
    <row r="21" spans="1:8" ht="154.5" customHeight="1" thickBot="1" x14ac:dyDescent="0.3">
      <c r="A21" s="125" t="s">
        <v>179</v>
      </c>
      <c r="B21" s="405">
        <v>0</v>
      </c>
      <c r="C21" s="405"/>
      <c r="D21" s="405"/>
      <c r="E21" s="405"/>
      <c r="F21" s="405"/>
      <c r="G21" s="405"/>
      <c r="H21" s="405"/>
    </row>
    <row r="22" spans="1:8" ht="74.25" customHeight="1" x14ac:dyDescent="0.25">
      <c r="A22" s="178"/>
      <c r="B22" s="177"/>
      <c r="C22" s="177"/>
      <c r="D22" s="177"/>
      <c r="E22" s="177"/>
      <c r="F22" s="177"/>
      <c r="G22" s="177"/>
      <c r="H22" s="177"/>
    </row>
    <row r="23" spans="1:8" ht="18.75" x14ac:dyDescent="0.25">
      <c r="A23" s="5"/>
    </row>
    <row r="24" spans="1:8" ht="18.75" x14ac:dyDescent="0.25">
      <c r="A24" s="5" t="s">
        <v>20</v>
      </c>
    </row>
    <row r="25" spans="1:8" ht="18.75" x14ac:dyDescent="0.25">
      <c r="A25" s="5" t="s">
        <v>21</v>
      </c>
    </row>
    <row r="26" spans="1:8" ht="18.75" x14ac:dyDescent="0.25">
      <c r="A26" s="5" t="s">
        <v>22</v>
      </c>
    </row>
    <row r="27" spans="1:8" ht="18.75" x14ac:dyDescent="0.3">
      <c r="A27" s="5" t="s">
        <v>180</v>
      </c>
      <c r="G27" s="497" t="s">
        <v>223</v>
      </c>
      <c r="H27" s="497"/>
    </row>
  </sheetData>
  <mergeCells count="20">
    <mergeCell ref="A1:H1"/>
    <mergeCell ref="A3:H3"/>
    <mergeCell ref="A4:H4"/>
    <mergeCell ref="A5:H5"/>
    <mergeCell ref="E6:H6"/>
    <mergeCell ref="E2:H2"/>
    <mergeCell ref="B20:H20"/>
    <mergeCell ref="B21:H21"/>
    <mergeCell ref="G27:H27"/>
    <mergeCell ref="A11:A14"/>
    <mergeCell ref="E11:H12"/>
    <mergeCell ref="D13:D14"/>
    <mergeCell ref="F13:F14"/>
    <mergeCell ref="G13:G14"/>
    <mergeCell ref="H13:H14"/>
    <mergeCell ref="B10:H10"/>
    <mergeCell ref="A7:H7"/>
    <mergeCell ref="A8:H8"/>
    <mergeCell ref="A18:H18"/>
    <mergeCell ref="B19:H19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topLeftCell="A19" workbookViewId="0">
      <selection activeCell="C11" sqref="C11"/>
    </sheetView>
  </sheetViews>
  <sheetFormatPr defaultRowHeight="15" x14ac:dyDescent="0.25"/>
  <cols>
    <col min="1" max="1" width="28.42578125" customWidth="1"/>
    <col min="2" max="2" width="33.140625" customWidth="1"/>
    <col min="3" max="3" width="53.85546875" customWidth="1"/>
  </cols>
  <sheetData>
    <row r="1" spans="1:3" ht="18.75" x14ac:dyDescent="0.25">
      <c r="A1" s="5"/>
      <c r="B1" s="5"/>
      <c r="C1" s="5" t="s">
        <v>588</v>
      </c>
    </row>
    <row r="2" spans="1:3" ht="18.75" x14ac:dyDescent="0.25">
      <c r="A2" s="5"/>
      <c r="B2" s="5"/>
      <c r="C2" s="5" t="s">
        <v>634</v>
      </c>
    </row>
    <row r="3" spans="1:3" ht="18.75" x14ac:dyDescent="0.25">
      <c r="A3" s="5"/>
      <c r="B3" s="5"/>
      <c r="C3" s="5" t="s">
        <v>0</v>
      </c>
    </row>
    <row r="4" spans="1:3" ht="18.75" x14ac:dyDescent="0.25">
      <c r="A4" s="5"/>
      <c r="B4" s="5"/>
      <c r="C4" s="5" t="s">
        <v>1</v>
      </c>
    </row>
    <row r="5" spans="1:3" ht="18.75" x14ac:dyDescent="0.3">
      <c r="A5" s="132"/>
      <c r="B5" s="203"/>
      <c r="C5" s="203" t="s">
        <v>688</v>
      </c>
    </row>
    <row r="6" spans="1:3" ht="18.75" x14ac:dyDescent="0.25">
      <c r="A6" s="408" t="s">
        <v>400</v>
      </c>
      <c r="B6" s="408"/>
      <c r="C6" s="408"/>
    </row>
    <row r="7" spans="1:3" ht="51" customHeight="1" x14ac:dyDescent="0.25">
      <c r="A7" s="408" t="s">
        <v>616</v>
      </c>
      <c r="B7" s="408"/>
      <c r="C7" s="408"/>
    </row>
    <row r="8" spans="1:3" ht="19.5" thickBot="1" x14ac:dyDescent="0.3">
      <c r="A8" s="426"/>
      <c r="B8" s="426"/>
      <c r="C8" s="426"/>
    </row>
    <row r="9" spans="1:3" ht="15" customHeight="1" x14ac:dyDescent="0.25">
      <c r="A9" s="422" t="s">
        <v>2</v>
      </c>
      <c r="B9" s="423"/>
      <c r="C9" s="427" t="s">
        <v>401</v>
      </c>
    </row>
    <row r="10" spans="1:3" ht="84" customHeight="1" thickBot="1" x14ac:dyDescent="0.3">
      <c r="A10" s="424"/>
      <c r="B10" s="425"/>
      <c r="C10" s="428"/>
    </row>
    <row r="11" spans="1:3" ht="165.75" customHeight="1" thickBot="1" x14ac:dyDescent="0.3">
      <c r="A11" s="252" t="s">
        <v>5</v>
      </c>
      <c r="B11" s="253" t="s">
        <v>6</v>
      </c>
      <c r="C11" s="247"/>
    </row>
    <row r="12" spans="1:3" s="185" customFormat="1" ht="38.25" thickBot="1" x14ac:dyDescent="0.3">
      <c r="A12" s="133">
        <v>816</v>
      </c>
      <c r="B12" s="258"/>
      <c r="C12" s="246" t="s">
        <v>402</v>
      </c>
    </row>
    <row r="13" spans="1:3" ht="132" thickBot="1" x14ac:dyDescent="0.3">
      <c r="A13" s="252">
        <v>816</v>
      </c>
      <c r="B13" s="256" t="s">
        <v>403</v>
      </c>
      <c r="C13" s="312" t="s">
        <v>208</v>
      </c>
    </row>
    <row r="14" spans="1:3" s="185" customFormat="1" ht="18.75" x14ac:dyDescent="0.25">
      <c r="A14" s="259"/>
      <c r="B14" s="416"/>
      <c r="C14" s="419" t="s">
        <v>404</v>
      </c>
    </row>
    <row r="15" spans="1:3" s="185" customFormat="1" ht="18.75" x14ac:dyDescent="0.25">
      <c r="A15" s="259"/>
      <c r="B15" s="417"/>
      <c r="C15" s="420"/>
    </row>
    <row r="16" spans="1:3" s="185" customFormat="1" ht="18.75" x14ac:dyDescent="0.25">
      <c r="A16" s="259">
        <v>821</v>
      </c>
      <c r="B16" s="417"/>
      <c r="C16" s="420"/>
    </row>
    <row r="17" spans="1:3" s="185" customFormat="1" ht="9.75" customHeight="1" thickBot="1" x14ac:dyDescent="0.3">
      <c r="A17" s="133"/>
      <c r="B17" s="418"/>
      <c r="C17" s="421"/>
    </row>
    <row r="18" spans="1:3" ht="206.25" x14ac:dyDescent="0.25">
      <c r="A18" s="134">
        <v>821</v>
      </c>
      <c r="B18" s="313" t="s">
        <v>603</v>
      </c>
      <c r="C18" s="314" t="s">
        <v>604</v>
      </c>
    </row>
    <row r="19" spans="1:3" ht="150" x14ac:dyDescent="0.25">
      <c r="A19" s="311">
        <v>821</v>
      </c>
      <c r="B19" s="311" t="s">
        <v>605</v>
      </c>
      <c r="C19" s="267" t="s">
        <v>606</v>
      </c>
    </row>
    <row r="20" spans="1:3" ht="18.75" x14ac:dyDescent="0.25">
      <c r="A20" s="135"/>
      <c r="C20" s="92"/>
    </row>
    <row r="21" spans="1:3" ht="18.75" x14ac:dyDescent="0.25">
      <c r="A21" s="135"/>
      <c r="C21" s="92"/>
    </row>
    <row r="22" spans="1:3" ht="18.75" x14ac:dyDescent="0.25">
      <c r="A22" s="135"/>
      <c r="C22" s="92"/>
    </row>
    <row r="23" spans="1:3" ht="18.75" x14ac:dyDescent="0.25">
      <c r="A23" s="136" t="s">
        <v>20</v>
      </c>
      <c r="C23" s="92"/>
    </row>
    <row r="24" spans="1:3" ht="18.75" x14ac:dyDescent="0.25">
      <c r="A24" s="136" t="s">
        <v>21</v>
      </c>
      <c r="C24" s="92"/>
    </row>
    <row r="25" spans="1:3" ht="18.75" x14ac:dyDescent="0.25">
      <c r="A25" s="136" t="s">
        <v>22</v>
      </c>
      <c r="C25" s="92"/>
    </row>
    <row r="26" spans="1:3" ht="18.75" x14ac:dyDescent="0.3">
      <c r="A26" s="137" t="s">
        <v>224</v>
      </c>
      <c r="C26" s="260"/>
    </row>
  </sheetData>
  <mergeCells count="7">
    <mergeCell ref="B14:B17"/>
    <mergeCell ref="C14:C17"/>
    <mergeCell ref="A6:C6"/>
    <mergeCell ref="A7:C7"/>
    <mergeCell ref="A9:B10"/>
    <mergeCell ref="A8:C8"/>
    <mergeCell ref="C9:C10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33"/>
  <sheetViews>
    <sheetView topLeftCell="A19" zoomScale="98" zoomScaleNormal="98" workbookViewId="0">
      <selection activeCell="B23" sqref="B23"/>
    </sheetView>
  </sheetViews>
  <sheetFormatPr defaultRowHeight="15" x14ac:dyDescent="0.25"/>
  <cols>
    <col min="1" max="1" width="31.140625" style="138" customWidth="1"/>
    <col min="2" max="2" width="63.140625" customWidth="1"/>
    <col min="3" max="3" width="19.28515625" style="92" customWidth="1"/>
  </cols>
  <sheetData>
    <row r="1" spans="1:5" ht="18.75" x14ac:dyDescent="0.25">
      <c r="A1" s="5"/>
      <c r="B1" s="430" t="s">
        <v>607</v>
      </c>
      <c r="C1" s="430"/>
    </row>
    <row r="2" spans="1:5" ht="18.75" x14ac:dyDescent="0.25">
      <c r="A2" s="5"/>
      <c r="B2" s="430" t="s">
        <v>635</v>
      </c>
      <c r="C2" s="430"/>
    </row>
    <row r="3" spans="1:5" ht="18.75" x14ac:dyDescent="0.25">
      <c r="A3" s="5"/>
      <c r="B3" s="430" t="s">
        <v>236</v>
      </c>
      <c r="C3" s="430"/>
    </row>
    <row r="4" spans="1:5" ht="18.75" x14ac:dyDescent="0.25">
      <c r="A4" s="5"/>
      <c r="B4" s="430" t="s">
        <v>237</v>
      </c>
      <c r="C4" s="430"/>
    </row>
    <row r="5" spans="1:5" ht="18.75" x14ac:dyDescent="0.25">
      <c r="A5" s="5"/>
      <c r="B5" s="430" t="s">
        <v>689</v>
      </c>
      <c r="C5" s="430"/>
    </row>
    <row r="6" spans="1:5" ht="66" customHeight="1" x14ac:dyDescent="0.25">
      <c r="A6" s="408" t="s">
        <v>602</v>
      </c>
      <c r="B6" s="408"/>
      <c r="C6" s="408"/>
      <c r="E6" t="s">
        <v>4</v>
      </c>
    </row>
    <row r="7" spans="1:5" ht="19.5" thickBot="1" x14ac:dyDescent="0.3">
      <c r="A7" s="426" t="s">
        <v>23</v>
      </c>
      <c r="B7" s="426"/>
      <c r="C7" s="426"/>
    </row>
    <row r="8" spans="1:5" ht="59.25" customHeight="1" x14ac:dyDescent="0.25">
      <c r="A8" s="434" t="s">
        <v>24</v>
      </c>
      <c r="B8" s="436" t="s">
        <v>25</v>
      </c>
      <c r="C8" s="438" t="s">
        <v>26</v>
      </c>
      <c r="D8" s="14"/>
    </row>
    <row r="9" spans="1:5" ht="15.75" thickBot="1" x14ac:dyDescent="0.3">
      <c r="A9" s="435"/>
      <c r="B9" s="437"/>
      <c r="C9" s="439"/>
      <c r="D9" s="14"/>
    </row>
    <row r="10" spans="1:5" ht="32.25" customHeight="1" thickBot="1" x14ac:dyDescent="0.3">
      <c r="A10" s="133" t="s">
        <v>367</v>
      </c>
      <c r="B10" s="15" t="s">
        <v>27</v>
      </c>
      <c r="C10" s="246" t="s">
        <v>375</v>
      </c>
      <c r="D10" s="14"/>
    </row>
    <row r="11" spans="1:5" ht="35.25" customHeight="1" thickBot="1" x14ac:dyDescent="0.3">
      <c r="A11" s="100" t="s">
        <v>368</v>
      </c>
      <c r="B11" s="16" t="s">
        <v>28</v>
      </c>
      <c r="C11" s="247" t="s">
        <v>376</v>
      </c>
      <c r="D11" s="14"/>
    </row>
    <row r="12" spans="1:5" ht="38.25" customHeight="1" thickBot="1" x14ac:dyDescent="0.3">
      <c r="A12" s="100" t="s">
        <v>369</v>
      </c>
      <c r="B12" s="16" t="s">
        <v>29</v>
      </c>
      <c r="C12" s="247">
        <v>1</v>
      </c>
      <c r="D12" s="14"/>
    </row>
    <row r="13" spans="1:5" ht="24.75" customHeight="1" x14ac:dyDescent="0.25">
      <c r="A13" s="134" t="s">
        <v>370</v>
      </c>
      <c r="B13" s="440" t="s">
        <v>225</v>
      </c>
      <c r="C13" s="443" t="s">
        <v>377</v>
      </c>
      <c r="D13" s="429"/>
    </row>
    <row r="14" spans="1:5" ht="26.25" customHeight="1" x14ac:dyDescent="0.25">
      <c r="A14" s="134" t="s">
        <v>371</v>
      </c>
      <c r="B14" s="441"/>
      <c r="C14" s="444"/>
      <c r="D14" s="429"/>
    </row>
    <row r="15" spans="1:5" ht="21.75" customHeight="1" x14ac:dyDescent="0.25">
      <c r="A15" s="134" t="s">
        <v>372</v>
      </c>
      <c r="B15" s="441"/>
      <c r="C15" s="444"/>
      <c r="D15" s="429"/>
    </row>
    <row r="16" spans="1:5" ht="3" customHeight="1" thickBot="1" x14ac:dyDescent="0.3">
      <c r="A16" s="100"/>
      <c r="B16" s="442"/>
      <c r="C16" s="445"/>
      <c r="D16" s="429"/>
    </row>
    <row r="17" spans="1:4" ht="68.25" customHeight="1" thickBot="1" x14ac:dyDescent="0.3">
      <c r="A17" s="100" t="s">
        <v>373</v>
      </c>
      <c r="B17" s="17" t="s">
        <v>181</v>
      </c>
      <c r="C17" s="247" t="s">
        <v>378</v>
      </c>
      <c r="D17" s="14"/>
    </row>
    <row r="18" spans="1:4" ht="27" customHeight="1" thickBot="1" x14ac:dyDescent="0.3">
      <c r="A18" s="100" t="s">
        <v>374</v>
      </c>
      <c r="B18" s="17" t="s">
        <v>30</v>
      </c>
      <c r="C18" s="247" t="s">
        <v>379</v>
      </c>
      <c r="D18" s="14"/>
    </row>
    <row r="19" spans="1:4" ht="105" customHeight="1" thickBot="1" x14ac:dyDescent="0.3">
      <c r="A19" s="100" t="s">
        <v>325</v>
      </c>
      <c r="B19" s="18" t="s">
        <v>182</v>
      </c>
      <c r="C19" s="247" t="s">
        <v>380</v>
      </c>
      <c r="D19" s="14"/>
    </row>
    <row r="20" spans="1:4" ht="54" customHeight="1" thickBot="1" x14ac:dyDescent="0.3">
      <c r="A20" s="100" t="s">
        <v>334</v>
      </c>
      <c r="B20" s="18" t="s">
        <v>183</v>
      </c>
      <c r="C20" s="247" t="s">
        <v>381</v>
      </c>
      <c r="D20" s="14"/>
    </row>
    <row r="21" spans="1:4" ht="36.75" customHeight="1" thickBot="1" x14ac:dyDescent="0.3">
      <c r="A21" s="133" t="s">
        <v>353</v>
      </c>
      <c r="B21" s="19" t="s">
        <v>31</v>
      </c>
      <c r="C21" s="246" t="s">
        <v>692</v>
      </c>
      <c r="D21" s="14"/>
    </row>
    <row r="22" spans="1:4" ht="42" customHeight="1" x14ac:dyDescent="0.25">
      <c r="A22" s="134" t="s">
        <v>354</v>
      </c>
      <c r="B22" s="152" t="s">
        <v>184</v>
      </c>
      <c r="C22" s="248" t="s">
        <v>382</v>
      </c>
      <c r="D22" s="14"/>
    </row>
    <row r="23" spans="1:4" ht="150" customHeight="1" x14ac:dyDescent="0.25">
      <c r="A23" s="153" t="s">
        <v>356</v>
      </c>
      <c r="B23" s="395" t="s">
        <v>690</v>
      </c>
      <c r="C23" s="394" t="s">
        <v>691</v>
      </c>
      <c r="D23" s="14"/>
    </row>
    <row r="24" spans="1:4" ht="70.5" customHeight="1" x14ac:dyDescent="0.25">
      <c r="A24" s="153" t="s">
        <v>357</v>
      </c>
      <c r="B24" s="395" t="s">
        <v>185</v>
      </c>
      <c r="C24" s="394" t="s">
        <v>383</v>
      </c>
      <c r="D24" s="14"/>
    </row>
    <row r="25" spans="1:4" ht="70.5" customHeight="1" x14ac:dyDescent="0.25">
      <c r="A25" s="153" t="s">
        <v>358</v>
      </c>
      <c r="B25" s="198" t="s">
        <v>186</v>
      </c>
      <c r="C25" s="340" t="s">
        <v>643</v>
      </c>
      <c r="D25" s="14"/>
    </row>
    <row r="26" spans="1:4" ht="97.5" customHeight="1" x14ac:dyDescent="0.25">
      <c r="A26" s="153" t="s">
        <v>641</v>
      </c>
      <c r="B26" s="339" t="s">
        <v>642</v>
      </c>
      <c r="C26" s="340" t="s">
        <v>644</v>
      </c>
      <c r="D26" s="14"/>
    </row>
    <row r="27" spans="1:4" ht="84.75" customHeight="1" x14ac:dyDescent="0.25">
      <c r="A27" s="343" t="s">
        <v>365</v>
      </c>
      <c r="B27" s="209" t="s">
        <v>219</v>
      </c>
      <c r="C27" s="340" t="s">
        <v>645</v>
      </c>
      <c r="D27" s="14"/>
    </row>
    <row r="28" spans="1:4" ht="30" customHeight="1" x14ac:dyDescent="0.25">
      <c r="A28" s="342" t="s">
        <v>32</v>
      </c>
      <c r="B28" s="432">
        <v>20485.099999999999</v>
      </c>
      <c r="C28" s="433"/>
      <c r="D28" s="14"/>
    </row>
    <row r="29" spans="1:4" s="291" customFormat="1" ht="58.5" customHeight="1" x14ac:dyDescent="0.25">
      <c r="A29" s="431" t="s">
        <v>33</v>
      </c>
      <c r="B29" s="431"/>
      <c r="C29" s="431"/>
    </row>
    <row r="30" spans="1:4" ht="18.75" x14ac:dyDescent="0.25">
      <c r="A30" s="136" t="s">
        <v>20</v>
      </c>
    </row>
    <row r="31" spans="1:4" ht="18.75" x14ac:dyDescent="0.25">
      <c r="A31" s="136" t="s">
        <v>21</v>
      </c>
    </row>
    <row r="32" spans="1:4" ht="18.75" x14ac:dyDescent="0.25">
      <c r="A32" s="136" t="s">
        <v>22</v>
      </c>
    </row>
    <row r="33" spans="1:1" ht="18.75" x14ac:dyDescent="0.3">
      <c r="A33" s="137" t="s">
        <v>222</v>
      </c>
    </row>
  </sheetData>
  <mergeCells count="15">
    <mergeCell ref="A29:C29"/>
    <mergeCell ref="B28:C28"/>
    <mergeCell ref="A6:C6"/>
    <mergeCell ref="A7:C7"/>
    <mergeCell ref="A8:A9"/>
    <mergeCell ref="B8:B9"/>
    <mergeCell ref="C8:C9"/>
    <mergeCell ref="B13:B16"/>
    <mergeCell ref="C13:C16"/>
    <mergeCell ref="D13:D16"/>
    <mergeCell ref="B1:C1"/>
    <mergeCell ref="B2:C2"/>
    <mergeCell ref="B3:C3"/>
    <mergeCell ref="B4:C4"/>
    <mergeCell ref="B5:C5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0"/>
  <sheetViews>
    <sheetView topLeftCell="A13" zoomScaleNormal="100" workbookViewId="0">
      <selection activeCell="C13" sqref="C13"/>
    </sheetView>
  </sheetViews>
  <sheetFormatPr defaultRowHeight="15" x14ac:dyDescent="0.25"/>
  <cols>
    <col min="1" max="1" width="41.85546875" customWidth="1"/>
    <col min="2" max="3" width="53.85546875" customWidth="1"/>
  </cols>
  <sheetData>
    <row r="1" spans="1:4" ht="18.75" x14ac:dyDescent="0.25">
      <c r="A1" s="6"/>
    </row>
    <row r="2" spans="1:4" ht="18.75" x14ac:dyDescent="0.25">
      <c r="A2" s="430" t="s">
        <v>608</v>
      </c>
      <c r="B2" s="430"/>
      <c r="C2" s="430"/>
    </row>
    <row r="3" spans="1:4" ht="18.75" x14ac:dyDescent="0.25">
      <c r="A3" s="430" t="s">
        <v>636</v>
      </c>
      <c r="B3" s="430"/>
      <c r="C3" s="430"/>
    </row>
    <row r="4" spans="1:4" ht="18.75" x14ac:dyDescent="0.25">
      <c r="A4" s="430" t="s">
        <v>384</v>
      </c>
      <c r="B4" s="430"/>
      <c r="C4" s="430"/>
    </row>
    <row r="5" spans="1:4" ht="18.75" x14ac:dyDescent="0.25">
      <c r="A5" s="430" t="s">
        <v>385</v>
      </c>
      <c r="B5" s="430"/>
      <c r="C5" s="430"/>
    </row>
    <row r="6" spans="1:4" ht="18.75" x14ac:dyDescent="0.3">
      <c r="A6" s="1"/>
      <c r="B6" s="448" t="s">
        <v>693</v>
      </c>
      <c r="C6" s="448"/>
    </row>
    <row r="7" spans="1:4" ht="18.75" x14ac:dyDescent="0.25">
      <c r="A7" s="5"/>
    </row>
    <row r="8" spans="1:4" ht="53.25" customHeight="1" x14ac:dyDescent="0.25">
      <c r="A8" s="408" t="s">
        <v>34</v>
      </c>
      <c r="B8" s="408"/>
      <c r="C8" s="408"/>
      <c r="D8" s="408"/>
    </row>
    <row r="9" spans="1:4" ht="18.75" x14ac:dyDescent="0.25">
      <c r="A9" s="447" t="s">
        <v>683</v>
      </c>
      <c r="B9" s="447"/>
      <c r="C9" s="447"/>
    </row>
    <row r="10" spans="1:4" ht="48.75" customHeight="1" x14ac:dyDescent="0.25">
      <c r="A10" s="446" t="s">
        <v>24</v>
      </c>
      <c r="B10" s="446" t="s">
        <v>25</v>
      </c>
      <c r="C10" s="400" t="s">
        <v>26</v>
      </c>
      <c r="D10" s="14"/>
    </row>
    <row r="11" spans="1:4" hidden="1" x14ac:dyDescent="0.25">
      <c r="A11" s="446"/>
      <c r="B11" s="446"/>
      <c r="C11" s="400"/>
      <c r="D11" s="14"/>
    </row>
    <row r="12" spans="1:4" ht="85.5" customHeight="1" x14ac:dyDescent="0.25">
      <c r="A12" s="20"/>
      <c r="B12" s="21" t="s">
        <v>34</v>
      </c>
      <c r="C12" s="189">
        <v>15826</v>
      </c>
      <c r="D12" s="14"/>
    </row>
    <row r="13" spans="1:4" ht="47.25" customHeight="1" x14ac:dyDescent="0.25">
      <c r="A13" s="23" t="s">
        <v>395</v>
      </c>
      <c r="B13" s="21" t="s">
        <v>35</v>
      </c>
      <c r="C13" s="22">
        <v>14580.2</v>
      </c>
      <c r="D13" s="14"/>
    </row>
    <row r="14" spans="1:4" ht="81.75" customHeight="1" x14ac:dyDescent="0.25">
      <c r="A14" s="20" t="s">
        <v>396</v>
      </c>
      <c r="B14" s="24" t="s">
        <v>36</v>
      </c>
      <c r="C14" s="25">
        <v>14580.2</v>
      </c>
      <c r="D14" s="14"/>
    </row>
    <row r="15" spans="1:4" s="185" customFormat="1" ht="81.75" customHeight="1" x14ac:dyDescent="0.25">
      <c r="A15" s="396" t="s">
        <v>694</v>
      </c>
      <c r="B15" s="21" t="s">
        <v>695</v>
      </c>
      <c r="C15" s="22">
        <v>750</v>
      </c>
      <c r="D15" s="345"/>
    </row>
    <row r="16" spans="1:4" s="219" customFormat="1" ht="210" customHeight="1" x14ac:dyDescent="0.25">
      <c r="A16" s="397" t="s">
        <v>696</v>
      </c>
      <c r="B16" s="398" t="s">
        <v>690</v>
      </c>
      <c r="C16" s="25">
        <v>750</v>
      </c>
      <c r="D16" s="14"/>
    </row>
    <row r="17" spans="1:4" ht="81.75" customHeight="1" x14ac:dyDescent="0.25">
      <c r="A17" s="23" t="s">
        <v>397</v>
      </c>
      <c r="B17" s="21" t="s">
        <v>37</v>
      </c>
      <c r="C17" s="22">
        <v>194.2</v>
      </c>
      <c r="D17" s="14"/>
    </row>
    <row r="18" spans="1:4" ht="104.25" customHeight="1" x14ac:dyDescent="0.25">
      <c r="A18" s="20" t="s">
        <v>398</v>
      </c>
      <c r="B18" s="24" t="s">
        <v>18</v>
      </c>
      <c r="C18" s="20">
        <v>190.4</v>
      </c>
      <c r="D18" s="14"/>
    </row>
    <row r="19" spans="1:4" ht="85.5" customHeight="1" x14ac:dyDescent="0.25">
      <c r="A19" s="20" t="s">
        <v>399</v>
      </c>
      <c r="B19" s="11" t="s">
        <v>19</v>
      </c>
      <c r="C19" s="197">
        <v>3.8</v>
      </c>
      <c r="D19" s="14"/>
    </row>
    <row r="20" spans="1:4" s="185" customFormat="1" ht="57.75" customHeight="1" x14ac:dyDescent="0.25">
      <c r="A20" s="341" t="s">
        <v>647</v>
      </c>
      <c r="B20" s="344" t="s">
        <v>648</v>
      </c>
      <c r="C20" s="341">
        <v>253.6</v>
      </c>
      <c r="D20" s="345"/>
    </row>
    <row r="21" spans="1:4" ht="125.25" customHeight="1" x14ac:dyDescent="0.25">
      <c r="A21" s="153" t="s">
        <v>646</v>
      </c>
      <c r="B21" s="339" t="s">
        <v>642</v>
      </c>
      <c r="C21" s="210" t="s">
        <v>644</v>
      </c>
      <c r="D21" s="14"/>
    </row>
    <row r="22" spans="1:4" s="185" customFormat="1" ht="138.75" customHeight="1" x14ac:dyDescent="0.25">
      <c r="A22" s="346" t="s">
        <v>649</v>
      </c>
      <c r="B22" s="347" t="s">
        <v>650</v>
      </c>
      <c r="C22" s="348" t="s">
        <v>645</v>
      </c>
      <c r="D22" s="345"/>
    </row>
    <row r="23" spans="1:4" ht="117" customHeight="1" x14ac:dyDescent="0.25">
      <c r="A23" s="343" t="s">
        <v>365</v>
      </c>
      <c r="B23" s="209" t="s">
        <v>219</v>
      </c>
      <c r="C23" s="340" t="s">
        <v>645</v>
      </c>
      <c r="D23" s="14"/>
    </row>
    <row r="24" spans="1:4" ht="18.75" x14ac:dyDescent="0.25">
      <c r="A24" s="6"/>
    </row>
    <row r="25" spans="1:4" ht="18.75" x14ac:dyDescent="0.25">
      <c r="A25" s="6"/>
    </row>
    <row r="26" spans="1:4" ht="18.75" x14ac:dyDescent="0.25">
      <c r="A26" s="6"/>
    </row>
    <row r="27" spans="1:4" ht="18.75" x14ac:dyDescent="0.25">
      <c r="A27" s="5" t="s">
        <v>20</v>
      </c>
    </row>
    <row r="28" spans="1:4" ht="18.75" x14ac:dyDescent="0.25">
      <c r="A28" s="5" t="s">
        <v>21</v>
      </c>
    </row>
    <row r="29" spans="1:4" ht="18.75" x14ac:dyDescent="0.25">
      <c r="A29" s="5" t="s">
        <v>22</v>
      </c>
    </row>
    <row r="30" spans="1:4" ht="18.75" x14ac:dyDescent="0.25">
      <c r="A30" s="5" t="s">
        <v>386</v>
      </c>
      <c r="C30" s="249"/>
    </row>
  </sheetData>
  <mergeCells count="10">
    <mergeCell ref="A10:A11"/>
    <mergeCell ref="B10:B11"/>
    <mergeCell ref="C10:C11"/>
    <mergeCell ref="A2:C2"/>
    <mergeCell ref="A3:C3"/>
    <mergeCell ref="A4:C4"/>
    <mergeCell ref="A5:C5"/>
    <mergeCell ref="A8:D8"/>
    <mergeCell ref="A9:C9"/>
    <mergeCell ref="B6:C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6"/>
  <sheetViews>
    <sheetView topLeftCell="A29" zoomScale="106" zoomScaleNormal="106" workbookViewId="0">
      <selection activeCell="D35" sqref="D35"/>
    </sheetView>
  </sheetViews>
  <sheetFormatPr defaultRowHeight="15" x14ac:dyDescent="0.25"/>
  <cols>
    <col min="1" max="1" width="6.5703125" customWidth="1"/>
    <col min="2" max="2" width="21.28515625" customWidth="1"/>
    <col min="3" max="3" width="50.85546875" customWidth="1"/>
    <col min="4" max="4" width="26.42578125" customWidth="1"/>
  </cols>
  <sheetData>
    <row r="1" spans="1:6" ht="18.75" x14ac:dyDescent="0.25">
      <c r="A1" s="5"/>
      <c r="B1" s="5"/>
      <c r="C1" s="5"/>
      <c r="D1" s="5" t="s">
        <v>609</v>
      </c>
    </row>
    <row r="2" spans="1:6" ht="18.75" x14ac:dyDescent="0.25">
      <c r="A2" s="5"/>
      <c r="B2" s="5"/>
      <c r="C2" s="5"/>
      <c r="D2" s="5" t="s">
        <v>634</v>
      </c>
    </row>
    <row r="3" spans="1:6" ht="18.75" x14ac:dyDescent="0.25">
      <c r="A3" s="5"/>
      <c r="B3" s="5"/>
      <c r="C3" s="5"/>
      <c r="D3" s="5" t="s">
        <v>0</v>
      </c>
    </row>
    <row r="4" spans="1:6" ht="18.75" x14ac:dyDescent="0.25">
      <c r="A4" s="5"/>
      <c r="B4" s="5"/>
      <c r="C4" s="5"/>
      <c r="D4" s="5" t="s">
        <v>1</v>
      </c>
    </row>
    <row r="5" spans="1:6" ht="18.75" x14ac:dyDescent="0.3">
      <c r="A5" s="1"/>
      <c r="C5" s="183"/>
      <c r="D5" s="203" t="s">
        <v>697</v>
      </c>
    </row>
    <row r="6" spans="1:6" ht="91.5" customHeight="1" x14ac:dyDescent="0.25">
      <c r="A6" s="450" t="s">
        <v>322</v>
      </c>
      <c r="B6" s="450"/>
      <c r="C6" s="450"/>
      <c r="D6" s="450"/>
      <c r="E6" s="450"/>
      <c r="F6" s="450"/>
    </row>
    <row r="7" spans="1:6" ht="19.5" thickBot="1" x14ac:dyDescent="0.3">
      <c r="A7" s="26"/>
    </row>
    <row r="8" spans="1:6" ht="74.25" customHeight="1" x14ac:dyDescent="0.25">
      <c r="A8" s="451" t="s">
        <v>38</v>
      </c>
      <c r="B8" s="451" t="s">
        <v>39</v>
      </c>
      <c r="C8" s="451" t="s">
        <v>40</v>
      </c>
      <c r="D8" s="28" t="s">
        <v>26</v>
      </c>
    </row>
    <row r="9" spans="1:6" ht="18.75" x14ac:dyDescent="0.25">
      <c r="A9" s="452"/>
      <c r="B9" s="452"/>
      <c r="C9" s="452"/>
      <c r="D9" s="29" t="s">
        <v>102</v>
      </c>
    </row>
    <row r="10" spans="1:6" ht="28.5" customHeight="1" x14ac:dyDescent="0.25">
      <c r="A10" s="20"/>
      <c r="B10" s="20"/>
      <c r="C10" s="21" t="s">
        <v>41</v>
      </c>
      <c r="D10" s="329">
        <v>20913.099999999999</v>
      </c>
    </row>
    <row r="11" spans="1:6" ht="30.75" customHeight="1" x14ac:dyDescent="0.25">
      <c r="A11" s="20"/>
      <c r="B11" s="20"/>
      <c r="C11" s="27" t="s">
        <v>42</v>
      </c>
      <c r="D11" s="20"/>
    </row>
    <row r="12" spans="1:6" ht="45.75" customHeight="1" x14ac:dyDescent="0.25">
      <c r="A12" s="23" t="s">
        <v>43</v>
      </c>
      <c r="B12" s="30" t="s">
        <v>79</v>
      </c>
      <c r="C12" s="21" t="s">
        <v>44</v>
      </c>
      <c r="D12" s="23">
        <f>D13+D14+D15+D17+D18</f>
        <v>8285.7999999999993</v>
      </c>
    </row>
    <row r="13" spans="1:6" ht="99" customHeight="1" x14ac:dyDescent="0.25">
      <c r="A13" s="20"/>
      <c r="B13" s="31" t="s">
        <v>80</v>
      </c>
      <c r="C13" s="24" t="s">
        <v>45</v>
      </c>
      <c r="D13" s="20">
        <v>713.8</v>
      </c>
    </row>
    <row r="14" spans="1:6" ht="126.75" customHeight="1" x14ac:dyDescent="0.25">
      <c r="A14" s="20"/>
      <c r="B14" s="31" t="s">
        <v>81</v>
      </c>
      <c r="C14" s="24" t="s">
        <v>46</v>
      </c>
      <c r="D14" s="190">
        <v>3482.4</v>
      </c>
    </row>
    <row r="15" spans="1:6" ht="123" customHeight="1" x14ac:dyDescent="0.25">
      <c r="A15" s="449"/>
      <c r="B15" s="453" t="s">
        <v>82</v>
      </c>
      <c r="C15" s="454" t="s">
        <v>47</v>
      </c>
      <c r="D15" s="449">
        <v>6.8</v>
      </c>
    </row>
    <row r="16" spans="1:6" hidden="1" x14ac:dyDescent="0.25">
      <c r="A16" s="449"/>
      <c r="B16" s="453"/>
      <c r="C16" s="454"/>
      <c r="D16" s="449"/>
    </row>
    <row r="17" spans="1:4" ht="18.75" x14ac:dyDescent="0.25">
      <c r="A17" s="20"/>
      <c r="B17" s="31" t="s">
        <v>83</v>
      </c>
      <c r="C17" s="11" t="s">
        <v>48</v>
      </c>
      <c r="D17" s="20">
        <v>5</v>
      </c>
    </row>
    <row r="18" spans="1:4" ht="39" customHeight="1" x14ac:dyDescent="0.25">
      <c r="A18" s="20"/>
      <c r="B18" s="31" t="s">
        <v>84</v>
      </c>
      <c r="C18" s="24" t="s">
        <v>49</v>
      </c>
      <c r="D18" s="210" t="s">
        <v>659</v>
      </c>
    </row>
    <row r="19" spans="1:4" ht="30" customHeight="1" x14ac:dyDescent="0.25">
      <c r="A19" s="23" t="s">
        <v>50</v>
      </c>
      <c r="B19" s="30" t="s">
        <v>85</v>
      </c>
      <c r="C19" s="21" t="s">
        <v>51</v>
      </c>
      <c r="D19" s="23">
        <v>190.4</v>
      </c>
    </row>
    <row r="20" spans="1:4" ht="59.25" customHeight="1" x14ac:dyDescent="0.25">
      <c r="A20" s="23"/>
      <c r="B20" s="31" t="s">
        <v>86</v>
      </c>
      <c r="C20" s="24" t="s">
        <v>52</v>
      </c>
      <c r="D20" s="20">
        <v>190.4</v>
      </c>
    </row>
    <row r="21" spans="1:4" ht="80.25" customHeight="1" x14ac:dyDescent="0.25">
      <c r="A21" s="23" t="s">
        <v>53</v>
      </c>
      <c r="B21" s="30" t="s">
        <v>87</v>
      </c>
      <c r="C21" s="21" t="s">
        <v>54</v>
      </c>
      <c r="D21" s="33">
        <v>807.4</v>
      </c>
    </row>
    <row r="22" spans="1:4" ht="101.25" customHeight="1" x14ac:dyDescent="0.25">
      <c r="A22" s="23"/>
      <c r="B22" s="31" t="s">
        <v>88</v>
      </c>
      <c r="C22" s="24" t="s">
        <v>55</v>
      </c>
      <c r="D22" s="165">
        <v>727.4</v>
      </c>
    </row>
    <row r="23" spans="1:4" ht="52.5" customHeight="1" x14ac:dyDescent="0.25">
      <c r="A23" s="23"/>
      <c r="B23" s="31" t="s">
        <v>89</v>
      </c>
      <c r="C23" s="24" t="s">
        <v>56</v>
      </c>
      <c r="D23" s="32">
        <v>50</v>
      </c>
    </row>
    <row r="24" spans="1:4" ht="92.25" customHeight="1" x14ac:dyDescent="0.25">
      <c r="A24" s="23"/>
      <c r="B24" s="31" t="s">
        <v>90</v>
      </c>
      <c r="C24" s="24" t="s">
        <v>57</v>
      </c>
      <c r="D24" s="32">
        <v>30</v>
      </c>
    </row>
    <row r="25" spans="1:4" ht="45.75" customHeight="1" x14ac:dyDescent="0.25">
      <c r="A25" s="23" t="s">
        <v>58</v>
      </c>
      <c r="B25" s="30" t="s">
        <v>91</v>
      </c>
      <c r="C25" s="21" t="s">
        <v>59</v>
      </c>
      <c r="D25" s="191">
        <v>2332.1</v>
      </c>
    </row>
    <row r="26" spans="1:4" ht="45.75" customHeight="1" x14ac:dyDescent="0.25">
      <c r="A26" s="23"/>
      <c r="B26" s="31" t="s">
        <v>92</v>
      </c>
      <c r="C26" s="24" t="s">
        <v>60</v>
      </c>
      <c r="D26" s="32">
        <v>10</v>
      </c>
    </row>
    <row r="27" spans="1:4" ht="50.25" customHeight="1" x14ac:dyDescent="0.25">
      <c r="A27" s="23"/>
      <c r="B27" s="31" t="s">
        <v>93</v>
      </c>
      <c r="C27" s="24" t="s">
        <v>61</v>
      </c>
      <c r="D27" s="192">
        <v>2312.1</v>
      </c>
    </row>
    <row r="28" spans="1:4" ht="73.5" customHeight="1" x14ac:dyDescent="0.25">
      <c r="A28" s="23"/>
      <c r="B28" s="31" t="s">
        <v>94</v>
      </c>
      <c r="C28" s="11" t="s">
        <v>62</v>
      </c>
      <c r="D28" s="192">
        <v>10</v>
      </c>
    </row>
    <row r="29" spans="1:4" ht="50.25" customHeight="1" x14ac:dyDescent="0.25">
      <c r="A29" s="23" t="s">
        <v>63</v>
      </c>
      <c r="B29" s="30" t="s">
        <v>95</v>
      </c>
      <c r="C29" s="21" t="s">
        <v>64</v>
      </c>
      <c r="D29" s="143">
        <v>4097.1000000000004</v>
      </c>
    </row>
    <row r="30" spans="1:4" ht="32.25" customHeight="1" x14ac:dyDescent="0.25">
      <c r="A30" s="23"/>
      <c r="B30" s="31" t="s">
        <v>96</v>
      </c>
      <c r="C30" s="24" t="s">
        <v>65</v>
      </c>
      <c r="D30" s="144">
        <v>431.8</v>
      </c>
    </row>
    <row r="31" spans="1:4" ht="40.5" customHeight="1" x14ac:dyDescent="0.25">
      <c r="A31" s="23"/>
      <c r="B31" s="31" t="s">
        <v>97</v>
      </c>
      <c r="C31" s="24" t="s">
        <v>66</v>
      </c>
      <c r="D31" s="193">
        <v>3665.3</v>
      </c>
    </row>
    <row r="32" spans="1:4" ht="39.75" customHeight="1" x14ac:dyDescent="0.25">
      <c r="A32" s="23" t="s">
        <v>67</v>
      </c>
      <c r="B32" s="30" t="s">
        <v>98</v>
      </c>
      <c r="C32" s="21" t="s">
        <v>68</v>
      </c>
      <c r="D32" s="33">
        <f>D33</f>
        <v>75</v>
      </c>
    </row>
    <row r="33" spans="1:4" ht="59.25" customHeight="1" x14ac:dyDescent="0.25">
      <c r="A33" s="20"/>
      <c r="B33" s="31" t="s">
        <v>99</v>
      </c>
      <c r="C33" s="24" t="s">
        <v>69</v>
      </c>
      <c r="D33" s="32">
        <v>75</v>
      </c>
    </row>
    <row r="34" spans="1:4" ht="43.5" customHeight="1" x14ac:dyDescent="0.25">
      <c r="A34" s="23" t="s">
        <v>70</v>
      </c>
      <c r="B34" s="30" t="s">
        <v>100</v>
      </c>
      <c r="C34" s="21" t="s">
        <v>71</v>
      </c>
      <c r="D34" s="189">
        <v>4919.3</v>
      </c>
    </row>
    <row r="35" spans="1:4" ht="18.75" x14ac:dyDescent="0.25">
      <c r="A35" s="20"/>
      <c r="B35" s="31" t="s">
        <v>101</v>
      </c>
      <c r="C35" s="24" t="s">
        <v>72</v>
      </c>
      <c r="D35" s="190">
        <v>4919.3</v>
      </c>
    </row>
    <row r="36" spans="1:4" ht="39" customHeight="1" x14ac:dyDescent="0.25">
      <c r="A36" s="23" t="s">
        <v>73</v>
      </c>
      <c r="B36" s="30">
        <v>1000</v>
      </c>
      <c r="C36" s="21" t="s">
        <v>74</v>
      </c>
      <c r="D36" s="33">
        <v>186</v>
      </c>
    </row>
    <row r="37" spans="1:4" ht="38.25" customHeight="1" x14ac:dyDescent="0.25">
      <c r="A37" s="23"/>
      <c r="B37" s="31">
        <v>1001</v>
      </c>
      <c r="C37" s="24" t="s">
        <v>75</v>
      </c>
      <c r="D37" s="32">
        <v>186</v>
      </c>
    </row>
    <row r="38" spans="1:4" ht="47.25" customHeight="1" x14ac:dyDescent="0.25">
      <c r="A38" s="23" t="s">
        <v>76</v>
      </c>
      <c r="B38" s="30">
        <v>1100</v>
      </c>
      <c r="C38" s="21" t="s">
        <v>77</v>
      </c>
      <c r="D38" s="33">
        <f>D39</f>
        <v>20</v>
      </c>
    </row>
    <row r="39" spans="1:4" ht="33" customHeight="1" x14ac:dyDescent="0.25">
      <c r="A39" s="23"/>
      <c r="B39" s="31">
        <v>1101</v>
      </c>
      <c r="C39" s="24" t="s">
        <v>78</v>
      </c>
      <c r="D39" s="32">
        <v>20</v>
      </c>
    </row>
    <row r="40" spans="1:4" ht="18.75" x14ac:dyDescent="0.25">
      <c r="A40" s="5"/>
    </row>
    <row r="41" spans="1:4" ht="18.75" x14ac:dyDescent="0.25">
      <c r="A41" s="5" t="s">
        <v>20</v>
      </c>
    </row>
    <row r="42" spans="1:4" ht="18.75" x14ac:dyDescent="0.25">
      <c r="A42" s="5" t="s">
        <v>21</v>
      </c>
    </row>
    <row r="43" spans="1:4" ht="18.75" x14ac:dyDescent="0.25">
      <c r="A43" s="5" t="s">
        <v>22</v>
      </c>
    </row>
    <row r="44" spans="1:4" ht="18.75" x14ac:dyDescent="0.25">
      <c r="A44" s="5" t="s">
        <v>248</v>
      </c>
    </row>
    <row r="45" spans="1:4" ht="18.75" x14ac:dyDescent="0.25">
      <c r="A45" s="5"/>
    </row>
    <row r="46" spans="1:4" ht="18.75" x14ac:dyDescent="0.25">
      <c r="A46" s="5"/>
    </row>
  </sheetData>
  <mergeCells count="8">
    <mergeCell ref="D15:D16"/>
    <mergeCell ref="A6:F6"/>
    <mergeCell ref="A8:A9"/>
    <mergeCell ref="B8:B9"/>
    <mergeCell ref="C8:C9"/>
    <mergeCell ref="A15:A16"/>
    <mergeCell ref="B15:B16"/>
    <mergeCell ref="C15:C16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F229"/>
  <sheetViews>
    <sheetView topLeftCell="A193" zoomScale="71" zoomScaleNormal="71" workbookViewId="0">
      <selection activeCell="H197" sqref="H197"/>
    </sheetView>
  </sheetViews>
  <sheetFormatPr defaultRowHeight="15" x14ac:dyDescent="0.25"/>
  <cols>
    <col min="1" max="1" width="9.140625" style="112"/>
    <col min="2" max="2" width="89.42578125" customWidth="1"/>
    <col min="3" max="3" width="11.42578125" style="7" customWidth="1"/>
    <col min="4" max="4" width="11.7109375" style="7" customWidth="1"/>
    <col min="5" max="5" width="20.5703125" style="54" customWidth="1"/>
    <col min="6" max="6" width="11.5703125" style="7" customWidth="1"/>
    <col min="7" max="7" width="18.7109375" style="7" customWidth="1"/>
    <col min="8" max="8" width="16.85546875" customWidth="1"/>
  </cols>
  <sheetData>
    <row r="1" spans="1:110" ht="18.75" x14ac:dyDescent="0.25">
      <c r="A1" s="2"/>
      <c r="B1" s="92"/>
      <c r="C1" s="91"/>
      <c r="D1" s="430" t="s">
        <v>610</v>
      </c>
      <c r="E1" s="430"/>
      <c r="F1" s="430"/>
      <c r="G1" s="430"/>
    </row>
    <row r="2" spans="1:110" ht="18.75" x14ac:dyDescent="0.25">
      <c r="A2" s="2"/>
      <c r="B2" s="92"/>
      <c r="D2" s="430" t="s">
        <v>637</v>
      </c>
      <c r="E2" s="430"/>
      <c r="F2" s="430"/>
      <c r="G2" s="430"/>
    </row>
    <row r="3" spans="1:110" ht="18.75" x14ac:dyDescent="0.25">
      <c r="A3" s="2"/>
      <c r="B3" s="92"/>
      <c r="D3" s="430" t="s">
        <v>238</v>
      </c>
      <c r="E3" s="430"/>
      <c r="F3" s="430"/>
      <c r="G3" s="430"/>
    </row>
    <row r="4" spans="1:110" ht="18.75" x14ac:dyDescent="0.25">
      <c r="A4" s="2"/>
      <c r="B4" s="92"/>
      <c r="D4" s="430" t="s">
        <v>239</v>
      </c>
      <c r="E4" s="430"/>
      <c r="F4" s="430"/>
      <c r="G4" s="430"/>
    </row>
    <row r="5" spans="1:110" ht="18.75" x14ac:dyDescent="0.25">
      <c r="A5" s="321"/>
      <c r="B5" s="92"/>
      <c r="C5" s="324"/>
      <c r="D5" s="458" t="s">
        <v>698</v>
      </c>
      <c r="E5" s="458"/>
      <c r="F5" s="458"/>
      <c r="G5" s="458"/>
    </row>
    <row r="6" spans="1:110" ht="101.25" customHeight="1" x14ac:dyDescent="0.25">
      <c r="A6" s="408" t="s">
        <v>629</v>
      </c>
      <c r="B6" s="408"/>
      <c r="C6" s="408"/>
      <c r="D6" s="408"/>
      <c r="E6" s="408"/>
      <c r="F6" s="408"/>
      <c r="G6" s="408"/>
    </row>
    <row r="7" spans="1:110" ht="19.5" thickBot="1" x14ac:dyDescent="0.35">
      <c r="A7" s="2"/>
      <c r="G7" s="69" t="s">
        <v>153</v>
      </c>
    </row>
    <row r="8" spans="1:110" ht="47.25" customHeight="1" x14ac:dyDescent="0.25">
      <c r="A8" s="456" t="s">
        <v>38</v>
      </c>
      <c r="B8" s="456" t="s">
        <v>103</v>
      </c>
      <c r="C8" s="456" t="s">
        <v>104</v>
      </c>
      <c r="D8" s="456" t="s">
        <v>105</v>
      </c>
      <c r="E8" s="460" t="s">
        <v>106</v>
      </c>
      <c r="F8" s="456" t="s">
        <v>107</v>
      </c>
      <c r="G8" s="456" t="s">
        <v>249</v>
      </c>
      <c r="H8" s="14"/>
    </row>
    <row r="9" spans="1:110" ht="15.75" thickBot="1" x14ac:dyDescent="0.3">
      <c r="A9" s="457"/>
      <c r="B9" s="457"/>
      <c r="C9" s="457"/>
      <c r="D9" s="457"/>
      <c r="E9" s="461"/>
      <c r="F9" s="457"/>
      <c r="G9" s="457"/>
      <c r="H9" s="14"/>
    </row>
    <row r="10" spans="1:110" ht="27.75" customHeight="1" thickBot="1" x14ac:dyDescent="0.3">
      <c r="A10" s="353"/>
      <c r="B10" s="34" t="s">
        <v>108</v>
      </c>
      <c r="C10" s="35"/>
      <c r="D10" s="35"/>
      <c r="E10" s="352"/>
      <c r="F10" s="35"/>
      <c r="G10" s="74">
        <v>20913.099999999999</v>
      </c>
      <c r="H10" s="14"/>
    </row>
    <row r="11" spans="1:110" ht="33.75" customHeight="1" thickBot="1" x14ac:dyDescent="0.3">
      <c r="A11" s="353" t="s">
        <v>43</v>
      </c>
      <c r="B11" s="34" t="s">
        <v>44</v>
      </c>
      <c r="C11" s="49" t="s">
        <v>125</v>
      </c>
      <c r="D11" s="388"/>
      <c r="E11" s="56"/>
      <c r="F11" s="50"/>
      <c r="G11" s="74">
        <v>8285.7999999999993</v>
      </c>
      <c r="H11" s="14"/>
    </row>
    <row r="12" spans="1:110" ht="55.5" customHeight="1" x14ac:dyDescent="0.25">
      <c r="A12" s="296"/>
      <c r="B12" s="297" t="s">
        <v>45</v>
      </c>
      <c r="C12" s="298" t="s">
        <v>125</v>
      </c>
      <c r="D12" s="298" t="s">
        <v>126</v>
      </c>
      <c r="E12" s="299"/>
      <c r="F12" s="299"/>
      <c r="G12" s="300">
        <v>713.8</v>
      </c>
      <c r="H12" s="14"/>
    </row>
    <row r="13" spans="1:110" s="304" customFormat="1" ht="51" customHeight="1" x14ac:dyDescent="0.25">
      <c r="A13" s="302"/>
      <c r="B13" s="154" t="s">
        <v>110</v>
      </c>
      <c r="C13" s="301" t="s">
        <v>125</v>
      </c>
      <c r="D13" s="301" t="s">
        <v>126</v>
      </c>
      <c r="E13" s="301" t="s">
        <v>412</v>
      </c>
      <c r="F13" s="301"/>
      <c r="G13" s="303">
        <v>713.8</v>
      </c>
      <c r="H13" s="350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1"/>
      <c r="AO13" s="351"/>
      <c r="AP13" s="351"/>
      <c r="AQ13" s="351"/>
      <c r="AR13" s="351"/>
      <c r="AS13" s="351"/>
      <c r="AT13" s="351"/>
      <c r="AU13" s="351"/>
      <c r="AV13" s="351"/>
      <c r="AW13" s="351"/>
      <c r="AX13" s="351"/>
      <c r="AY13" s="351"/>
      <c r="AZ13" s="351"/>
      <c r="BA13" s="351"/>
      <c r="BB13" s="351"/>
      <c r="BC13" s="351"/>
      <c r="BD13" s="351"/>
      <c r="BE13" s="351"/>
      <c r="BF13" s="351"/>
      <c r="BG13" s="351"/>
      <c r="BH13" s="351"/>
      <c r="BI13" s="351"/>
      <c r="BJ13" s="351"/>
      <c r="BK13" s="351"/>
      <c r="BL13" s="351"/>
      <c r="BM13" s="351"/>
      <c r="BN13" s="351"/>
      <c r="BO13" s="351"/>
      <c r="BP13" s="351"/>
      <c r="BQ13" s="351"/>
      <c r="BR13" s="351"/>
      <c r="BS13" s="351"/>
      <c r="BT13" s="351"/>
      <c r="BU13" s="351"/>
      <c r="BV13" s="351"/>
      <c r="BW13" s="351"/>
      <c r="BX13" s="351"/>
      <c r="BY13" s="351"/>
      <c r="BZ13" s="351"/>
      <c r="CA13" s="351"/>
      <c r="CB13" s="351"/>
      <c r="CC13" s="351"/>
      <c r="CD13" s="351"/>
      <c r="CE13" s="351"/>
      <c r="CF13" s="351"/>
      <c r="CG13" s="351"/>
      <c r="CH13" s="351"/>
      <c r="CI13" s="351"/>
      <c r="CJ13" s="351"/>
      <c r="CK13" s="351"/>
      <c r="CL13" s="351"/>
      <c r="CM13" s="351"/>
      <c r="CN13" s="351"/>
      <c r="CO13" s="351"/>
      <c r="CP13" s="351"/>
      <c r="CQ13" s="351"/>
      <c r="CR13" s="351"/>
      <c r="CS13" s="351"/>
      <c r="CT13" s="351"/>
      <c r="CU13" s="351"/>
      <c r="CV13" s="351"/>
      <c r="CW13" s="351"/>
      <c r="CX13" s="351"/>
      <c r="CY13" s="351"/>
      <c r="CZ13" s="351"/>
      <c r="DA13" s="351"/>
      <c r="DB13" s="351"/>
      <c r="DC13" s="351"/>
      <c r="DD13" s="351"/>
      <c r="DE13" s="351"/>
      <c r="DF13" s="351"/>
    </row>
    <row r="14" spans="1:110" ht="64.5" customHeight="1" x14ac:dyDescent="0.25">
      <c r="A14" s="271"/>
      <c r="B14" s="292" t="s">
        <v>109</v>
      </c>
      <c r="C14" s="276" t="s">
        <v>125</v>
      </c>
      <c r="D14" s="276" t="s">
        <v>126</v>
      </c>
      <c r="E14" s="285" t="s">
        <v>413</v>
      </c>
      <c r="F14" s="276"/>
      <c r="G14" s="293">
        <v>713.8</v>
      </c>
      <c r="H14" s="14"/>
    </row>
    <row r="15" spans="1:110" ht="27.75" customHeight="1" x14ac:dyDescent="0.25">
      <c r="A15" s="47"/>
      <c r="B15" s="154" t="s">
        <v>251</v>
      </c>
      <c r="C15" s="155" t="s">
        <v>125</v>
      </c>
      <c r="D15" s="155" t="s">
        <v>126</v>
      </c>
      <c r="E15" s="156" t="s">
        <v>250</v>
      </c>
      <c r="F15" s="155"/>
      <c r="G15" s="163">
        <v>713.8</v>
      </c>
      <c r="H15" s="14"/>
    </row>
    <row r="16" spans="1:110" ht="77.25" customHeight="1" thickBot="1" x14ac:dyDescent="0.3">
      <c r="A16" s="353"/>
      <c r="B16" s="38" t="s">
        <v>414</v>
      </c>
      <c r="C16" s="50" t="s">
        <v>125</v>
      </c>
      <c r="D16" s="50" t="s">
        <v>126</v>
      </c>
      <c r="E16" s="56" t="s">
        <v>250</v>
      </c>
      <c r="F16" s="50">
        <v>100</v>
      </c>
      <c r="G16" s="75">
        <v>713.8</v>
      </c>
      <c r="H16" s="14"/>
    </row>
    <row r="17" spans="1:8" ht="66" customHeight="1" thickBot="1" x14ac:dyDescent="0.3">
      <c r="A17" s="101"/>
      <c r="B17" s="266" t="s">
        <v>111</v>
      </c>
      <c r="C17" s="83" t="s">
        <v>125</v>
      </c>
      <c r="D17" s="83" t="s">
        <v>127</v>
      </c>
      <c r="E17" s="83"/>
      <c r="F17" s="83"/>
      <c r="G17" s="166">
        <v>3482.4</v>
      </c>
      <c r="H17" s="14"/>
    </row>
    <row r="18" spans="1:8" ht="49.5" customHeight="1" thickBot="1" x14ac:dyDescent="0.3">
      <c r="A18" s="389"/>
      <c r="B18" s="267" t="s">
        <v>112</v>
      </c>
      <c r="C18" s="50" t="s">
        <v>125</v>
      </c>
      <c r="D18" s="50" t="s">
        <v>127</v>
      </c>
      <c r="E18" s="56" t="s">
        <v>589</v>
      </c>
      <c r="F18" s="50"/>
      <c r="G18" s="75">
        <v>3478.6</v>
      </c>
      <c r="H18" s="14"/>
    </row>
    <row r="19" spans="1:8" ht="33.75" customHeight="1" thickBot="1" x14ac:dyDescent="0.3">
      <c r="A19" s="353"/>
      <c r="B19" s="38" t="s">
        <v>251</v>
      </c>
      <c r="C19" s="50" t="s">
        <v>125</v>
      </c>
      <c r="D19" s="50" t="s">
        <v>127</v>
      </c>
      <c r="E19" s="56" t="s">
        <v>590</v>
      </c>
      <c r="F19" s="50"/>
      <c r="G19" s="75">
        <v>3478.6</v>
      </c>
      <c r="H19" s="14"/>
    </row>
    <row r="20" spans="1:8" ht="74.25" customHeight="1" thickBot="1" x14ac:dyDescent="0.3">
      <c r="A20" s="353"/>
      <c r="B20" s="38" t="s">
        <v>414</v>
      </c>
      <c r="C20" s="50" t="s">
        <v>125</v>
      </c>
      <c r="D20" s="50" t="s">
        <v>127</v>
      </c>
      <c r="E20" s="56" t="s">
        <v>590</v>
      </c>
      <c r="F20" s="50">
        <v>100</v>
      </c>
      <c r="G20" s="75">
        <v>3121.6</v>
      </c>
      <c r="H20" s="14"/>
    </row>
    <row r="21" spans="1:8" ht="45.75" customHeight="1" thickBot="1" x14ac:dyDescent="0.3">
      <c r="A21" s="353"/>
      <c r="B21" s="38" t="s">
        <v>416</v>
      </c>
      <c r="C21" s="50" t="s">
        <v>125</v>
      </c>
      <c r="D21" s="50" t="s">
        <v>127</v>
      </c>
      <c r="E21" s="56" t="s">
        <v>590</v>
      </c>
      <c r="F21" s="50">
        <v>200</v>
      </c>
      <c r="G21" s="167">
        <v>297</v>
      </c>
      <c r="H21" s="14"/>
    </row>
    <row r="22" spans="1:8" ht="30" customHeight="1" thickBot="1" x14ac:dyDescent="0.3">
      <c r="A22" s="353"/>
      <c r="B22" s="38" t="s">
        <v>113</v>
      </c>
      <c r="C22" s="50" t="s">
        <v>125</v>
      </c>
      <c r="D22" s="50" t="s">
        <v>127</v>
      </c>
      <c r="E22" s="56" t="s">
        <v>590</v>
      </c>
      <c r="F22" s="50">
        <v>800</v>
      </c>
      <c r="G22" s="75">
        <v>60</v>
      </c>
      <c r="H22" s="14"/>
    </row>
    <row r="23" spans="1:8" ht="42" customHeight="1" thickBot="1" x14ac:dyDescent="0.3">
      <c r="A23" s="353"/>
      <c r="B23" s="38" t="s">
        <v>115</v>
      </c>
      <c r="C23" s="50" t="s">
        <v>125</v>
      </c>
      <c r="D23" s="50" t="s">
        <v>127</v>
      </c>
      <c r="E23" s="56" t="s">
        <v>591</v>
      </c>
      <c r="F23" s="50"/>
      <c r="G23" s="75">
        <f>G24</f>
        <v>3.8</v>
      </c>
      <c r="H23" s="14"/>
    </row>
    <row r="24" spans="1:8" ht="65.25" customHeight="1" thickBot="1" x14ac:dyDescent="0.3">
      <c r="A24" s="353"/>
      <c r="B24" s="38" t="s">
        <v>116</v>
      </c>
      <c r="C24" s="50" t="s">
        <v>125</v>
      </c>
      <c r="D24" s="50" t="s">
        <v>127</v>
      </c>
      <c r="E24" s="56" t="s">
        <v>592</v>
      </c>
      <c r="F24" s="50"/>
      <c r="G24" s="75">
        <v>3.8</v>
      </c>
      <c r="H24" s="14"/>
    </row>
    <row r="25" spans="1:8" ht="51.75" customHeight="1" thickBot="1" x14ac:dyDescent="0.3">
      <c r="A25" s="353"/>
      <c r="B25" s="38" t="s">
        <v>416</v>
      </c>
      <c r="C25" s="50" t="s">
        <v>125</v>
      </c>
      <c r="D25" s="50" t="s">
        <v>127</v>
      </c>
      <c r="E25" s="56" t="s">
        <v>592</v>
      </c>
      <c r="F25" s="50" t="s">
        <v>139</v>
      </c>
      <c r="G25" s="75">
        <v>3.8</v>
      </c>
      <c r="H25" s="14"/>
    </row>
    <row r="26" spans="1:8" ht="51" customHeight="1" thickBot="1" x14ac:dyDescent="0.3">
      <c r="A26" s="101"/>
      <c r="B26" s="87" t="s">
        <v>47</v>
      </c>
      <c r="C26" s="84" t="s">
        <v>125</v>
      </c>
      <c r="D26" s="84" t="s">
        <v>128</v>
      </c>
      <c r="E26" s="84"/>
      <c r="F26" s="84"/>
      <c r="G26" s="88">
        <v>6.8</v>
      </c>
      <c r="H26" s="14"/>
    </row>
    <row r="27" spans="1:8" ht="55.5" customHeight="1" thickBot="1" x14ac:dyDescent="0.3">
      <c r="A27" s="226"/>
      <c r="B27" s="216" t="s">
        <v>305</v>
      </c>
      <c r="C27" s="217" t="s">
        <v>125</v>
      </c>
      <c r="D27" s="217" t="s">
        <v>128</v>
      </c>
      <c r="E27" s="217" t="s">
        <v>469</v>
      </c>
      <c r="F27" s="217"/>
      <c r="G27" s="175">
        <v>2.6</v>
      </c>
      <c r="H27" s="14"/>
    </row>
    <row r="28" spans="1:8" ht="33.75" customHeight="1" thickBot="1" x14ac:dyDescent="0.3">
      <c r="A28" s="353"/>
      <c r="B28" s="169" t="s">
        <v>231</v>
      </c>
      <c r="C28" s="168" t="s">
        <v>125</v>
      </c>
      <c r="D28" s="168" t="s">
        <v>128</v>
      </c>
      <c r="E28" s="168" t="s">
        <v>415</v>
      </c>
      <c r="F28" s="168"/>
      <c r="G28" s="170">
        <v>2.6</v>
      </c>
      <c r="H28" s="14"/>
    </row>
    <row r="29" spans="1:8" ht="62.25" customHeight="1" thickBot="1" x14ac:dyDescent="0.3">
      <c r="A29" s="353"/>
      <c r="B29" s="169" t="s">
        <v>232</v>
      </c>
      <c r="C29" s="168" t="s">
        <v>125</v>
      </c>
      <c r="D29" s="168" t="s">
        <v>128</v>
      </c>
      <c r="E29" s="168" t="s">
        <v>593</v>
      </c>
      <c r="F29" s="168" t="s">
        <v>4</v>
      </c>
      <c r="G29" s="170">
        <v>2.6</v>
      </c>
      <c r="H29" s="14"/>
    </row>
    <row r="30" spans="1:8" ht="30" customHeight="1" thickBot="1" x14ac:dyDescent="0.3">
      <c r="A30" s="353"/>
      <c r="B30" s="169" t="s">
        <v>114</v>
      </c>
      <c r="C30" s="168" t="s">
        <v>125</v>
      </c>
      <c r="D30" s="168" t="s">
        <v>128</v>
      </c>
      <c r="E30" s="168" t="s">
        <v>593</v>
      </c>
      <c r="F30" s="168" t="s">
        <v>252</v>
      </c>
      <c r="G30" s="170">
        <v>2.6</v>
      </c>
      <c r="H30" s="14"/>
    </row>
    <row r="31" spans="1:8" ht="44.25" customHeight="1" thickBot="1" x14ac:dyDescent="0.3">
      <c r="A31" s="353"/>
      <c r="B31" s="267" t="s">
        <v>596</v>
      </c>
      <c r="C31" s="50" t="s">
        <v>125</v>
      </c>
      <c r="D31" s="50" t="s">
        <v>128</v>
      </c>
      <c r="E31" s="168" t="s">
        <v>594</v>
      </c>
      <c r="F31" s="50"/>
      <c r="G31" s="75">
        <v>4.2</v>
      </c>
      <c r="H31" s="14"/>
    </row>
    <row r="32" spans="1:8" ht="72.75" customHeight="1" thickBot="1" x14ac:dyDescent="0.3">
      <c r="A32" s="353"/>
      <c r="B32" s="60" t="s">
        <v>253</v>
      </c>
      <c r="C32" s="50" t="s">
        <v>125</v>
      </c>
      <c r="D32" s="50" t="s">
        <v>128</v>
      </c>
      <c r="E32" s="168" t="s">
        <v>595</v>
      </c>
      <c r="F32" s="50"/>
      <c r="G32" s="75">
        <v>4.2</v>
      </c>
      <c r="H32" s="14"/>
    </row>
    <row r="33" spans="1:8" ht="26.25" customHeight="1" thickBot="1" x14ac:dyDescent="0.3">
      <c r="A33" s="353"/>
      <c r="B33" s="38" t="s">
        <v>114</v>
      </c>
      <c r="C33" s="50" t="s">
        <v>125</v>
      </c>
      <c r="D33" s="50" t="s">
        <v>128</v>
      </c>
      <c r="E33" s="168" t="s">
        <v>595</v>
      </c>
      <c r="F33" s="50">
        <v>500</v>
      </c>
      <c r="G33" s="75">
        <v>4.2</v>
      </c>
      <c r="H33" s="14"/>
    </row>
    <row r="34" spans="1:8" ht="28.5" customHeight="1" thickBot="1" x14ac:dyDescent="0.3">
      <c r="A34" s="101"/>
      <c r="B34" s="82" t="s">
        <v>118</v>
      </c>
      <c r="C34" s="83" t="s">
        <v>125</v>
      </c>
      <c r="D34" s="83">
        <v>11</v>
      </c>
      <c r="E34" s="84"/>
      <c r="F34" s="84"/>
      <c r="G34" s="88">
        <f>G37</f>
        <v>5</v>
      </c>
      <c r="H34" s="14"/>
    </row>
    <row r="35" spans="1:8" ht="35.25" customHeight="1" thickBot="1" x14ac:dyDescent="0.3">
      <c r="A35" s="353"/>
      <c r="B35" s="38" t="s">
        <v>417</v>
      </c>
      <c r="C35" s="50" t="s">
        <v>125</v>
      </c>
      <c r="D35" s="50">
        <v>11</v>
      </c>
      <c r="E35" s="56" t="s">
        <v>597</v>
      </c>
      <c r="F35" s="50"/>
      <c r="G35" s="75">
        <v>5</v>
      </c>
      <c r="H35" s="14"/>
    </row>
    <row r="36" spans="1:8" ht="52.5" customHeight="1" thickBot="1" x14ac:dyDescent="0.3">
      <c r="A36" s="353"/>
      <c r="B36" s="60" t="s">
        <v>134</v>
      </c>
      <c r="C36" s="56" t="s">
        <v>125</v>
      </c>
      <c r="D36" s="56">
        <v>11</v>
      </c>
      <c r="E36" s="56" t="s">
        <v>598</v>
      </c>
      <c r="F36" s="56"/>
      <c r="G36" s="77">
        <v>5</v>
      </c>
      <c r="H36" s="14"/>
    </row>
    <row r="37" spans="1:8" ht="33.75" customHeight="1" thickBot="1" x14ac:dyDescent="0.3">
      <c r="A37" s="353"/>
      <c r="B37" s="38" t="s">
        <v>119</v>
      </c>
      <c r="C37" s="50" t="s">
        <v>125</v>
      </c>
      <c r="D37" s="50">
        <v>11</v>
      </c>
      <c r="E37" s="56" t="s">
        <v>598</v>
      </c>
      <c r="F37" s="50">
        <v>800</v>
      </c>
      <c r="G37" s="75">
        <v>5</v>
      </c>
      <c r="H37" s="14"/>
    </row>
    <row r="38" spans="1:8" ht="38.25" customHeight="1" thickBot="1" x14ac:dyDescent="0.3">
      <c r="A38" s="101"/>
      <c r="B38" s="82" t="s">
        <v>49</v>
      </c>
      <c r="C38" s="83" t="s">
        <v>125</v>
      </c>
      <c r="D38" s="83">
        <v>13</v>
      </c>
      <c r="E38" s="83"/>
      <c r="F38" s="83"/>
      <c r="G38" s="166">
        <v>4077.8</v>
      </c>
      <c r="H38" s="14"/>
    </row>
    <row r="39" spans="1:8" ht="51.75" customHeight="1" thickBot="1" x14ac:dyDescent="0.3">
      <c r="A39" s="353"/>
      <c r="B39" s="60" t="s">
        <v>254</v>
      </c>
      <c r="C39" s="56" t="s">
        <v>125</v>
      </c>
      <c r="D39" s="56">
        <v>13</v>
      </c>
      <c r="E39" s="56" t="s">
        <v>418</v>
      </c>
      <c r="F39" s="56"/>
      <c r="G39" s="77">
        <v>2997.8</v>
      </c>
      <c r="H39" s="14"/>
    </row>
    <row r="40" spans="1:8" ht="95.25" customHeight="1" thickBot="1" x14ac:dyDescent="0.3">
      <c r="A40" s="353"/>
      <c r="B40" s="60" t="s">
        <v>419</v>
      </c>
      <c r="C40" s="56" t="s">
        <v>125</v>
      </c>
      <c r="D40" s="56" t="s">
        <v>135</v>
      </c>
      <c r="E40" s="56" t="s">
        <v>420</v>
      </c>
      <c r="F40" s="56"/>
      <c r="G40" s="77">
        <v>2817.8</v>
      </c>
      <c r="H40" s="14"/>
    </row>
    <row r="41" spans="1:8" ht="102.75" customHeight="1" thickBot="1" x14ac:dyDescent="0.3">
      <c r="A41" s="353"/>
      <c r="B41" s="60" t="s">
        <v>422</v>
      </c>
      <c r="C41" s="56" t="s">
        <v>125</v>
      </c>
      <c r="D41" s="56" t="s">
        <v>135</v>
      </c>
      <c r="E41" s="56" t="s">
        <v>421</v>
      </c>
      <c r="F41" s="56"/>
      <c r="G41" s="77">
        <v>2817.8</v>
      </c>
      <c r="H41" s="14"/>
    </row>
    <row r="42" spans="1:8" ht="35.25" customHeight="1" thickBot="1" x14ac:dyDescent="0.3">
      <c r="A42" s="353"/>
      <c r="B42" s="60" t="s">
        <v>599</v>
      </c>
      <c r="C42" s="56" t="s">
        <v>125</v>
      </c>
      <c r="D42" s="56">
        <v>13</v>
      </c>
      <c r="E42" s="56" t="s">
        <v>525</v>
      </c>
      <c r="F42" s="56"/>
      <c r="G42" s="77">
        <v>2817.8</v>
      </c>
      <c r="H42" s="14"/>
    </row>
    <row r="43" spans="1:8" ht="78.75" customHeight="1" thickBot="1" x14ac:dyDescent="0.3">
      <c r="A43" s="353"/>
      <c r="B43" s="38" t="s">
        <v>414</v>
      </c>
      <c r="C43" s="50" t="s">
        <v>125</v>
      </c>
      <c r="D43" s="50">
        <v>13</v>
      </c>
      <c r="E43" s="56" t="s">
        <v>525</v>
      </c>
      <c r="F43" s="50">
        <v>100</v>
      </c>
      <c r="G43" s="75">
        <v>1862.6</v>
      </c>
      <c r="H43" s="14"/>
    </row>
    <row r="44" spans="1:8" ht="48.75" customHeight="1" thickBot="1" x14ac:dyDescent="0.3">
      <c r="A44" s="353"/>
      <c r="B44" s="38" t="s">
        <v>416</v>
      </c>
      <c r="C44" s="50" t="s">
        <v>125</v>
      </c>
      <c r="D44" s="50">
        <v>13</v>
      </c>
      <c r="E44" s="56" t="s">
        <v>525</v>
      </c>
      <c r="F44" s="50">
        <v>200</v>
      </c>
      <c r="G44" s="167">
        <v>940.2</v>
      </c>
      <c r="H44" s="14"/>
    </row>
    <row r="45" spans="1:8" ht="36" customHeight="1" thickBot="1" x14ac:dyDescent="0.3">
      <c r="A45" s="353"/>
      <c r="B45" s="38" t="s">
        <v>113</v>
      </c>
      <c r="C45" s="50" t="s">
        <v>125</v>
      </c>
      <c r="D45" s="50">
        <v>13</v>
      </c>
      <c r="E45" s="56" t="s">
        <v>525</v>
      </c>
      <c r="F45" s="50">
        <v>800</v>
      </c>
      <c r="G45" s="75">
        <v>15</v>
      </c>
      <c r="H45" s="14"/>
    </row>
    <row r="46" spans="1:8" ht="92.25" customHeight="1" thickBot="1" x14ac:dyDescent="0.3">
      <c r="A46" s="353"/>
      <c r="B46" s="40" t="s">
        <v>425</v>
      </c>
      <c r="C46" s="50" t="s">
        <v>125</v>
      </c>
      <c r="D46" s="50" t="s">
        <v>135</v>
      </c>
      <c r="E46" s="56" t="s">
        <v>424</v>
      </c>
      <c r="F46" s="50"/>
      <c r="G46" s="75">
        <v>30</v>
      </c>
      <c r="H46" s="14"/>
    </row>
    <row r="47" spans="1:8" ht="91.5" customHeight="1" thickBot="1" x14ac:dyDescent="0.3">
      <c r="A47" s="353"/>
      <c r="B47" s="40" t="s">
        <v>427</v>
      </c>
      <c r="C47" s="50" t="s">
        <v>125</v>
      </c>
      <c r="D47" s="50" t="s">
        <v>135</v>
      </c>
      <c r="E47" s="56" t="s">
        <v>426</v>
      </c>
      <c r="F47" s="50"/>
      <c r="G47" s="75">
        <v>30</v>
      </c>
      <c r="H47" s="14"/>
    </row>
    <row r="48" spans="1:8" ht="99" customHeight="1" thickBot="1" x14ac:dyDescent="0.3">
      <c r="A48" s="353"/>
      <c r="B48" s="40" t="s">
        <v>429</v>
      </c>
      <c r="C48" s="50" t="s">
        <v>125</v>
      </c>
      <c r="D48" s="50" t="s">
        <v>135</v>
      </c>
      <c r="E48" s="56" t="s">
        <v>428</v>
      </c>
      <c r="F48" s="50"/>
      <c r="G48" s="75">
        <v>30</v>
      </c>
      <c r="H48" s="14"/>
    </row>
    <row r="49" spans="1:8" ht="53.25" customHeight="1" thickBot="1" x14ac:dyDescent="0.3">
      <c r="A49" s="353"/>
      <c r="B49" s="38" t="s">
        <v>416</v>
      </c>
      <c r="C49" s="50" t="s">
        <v>125</v>
      </c>
      <c r="D49" s="50" t="s">
        <v>135</v>
      </c>
      <c r="E49" s="56" t="s">
        <v>428</v>
      </c>
      <c r="F49" s="50" t="s">
        <v>139</v>
      </c>
      <c r="G49" s="75">
        <v>30</v>
      </c>
      <c r="H49" s="14"/>
    </row>
    <row r="50" spans="1:8" ht="94.5" customHeight="1" thickBot="1" x14ac:dyDescent="0.3">
      <c r="A50" s="353"/>
      <c r="B50" s="40" t="s">
        <v>660</v>
      </c>
      <c r="C50" s="50" t="s">
        <v>125</v>
      </c>
      <c r="D50" s="50" t="s">
        <v>135</v>
      </c>
      <c r="E50" s="56" t="s">
        <v>661</v>
      </c>
      <c r="F50" s="50"/>
      <c r="G50" s="75">
        <v>150</v>
      </c>
      <c r="H50" s="14"/>
    </row>
    <row r="51" spans="1:8" ht="90" customHeight="1" thickBot="1" x14ac:dyDescent="0.3">
      <c r="A51" s="353"/>
      <c r="B51" s="40" t="s">
        <v>662</v>
      </c>
      <c r="C51" s="50" t="s">
        <v>125</v>
      </c>
      <c r="D51" s="50" t="s">
        <v>135</v>
      </c>
      <c r="E51" s="56" t="s">
        <v>663</v>
      </c>
      <c r="F51" s="50"/>
      <c r="G51" s="75">
        <v>150</v>
      </c>
      <c r="H51" s="14"/>
    </row>
    <row r="52" spans="1:8" ht="93" customHeight="1" thickBot="1" x14ac:dyDescent="0.3">
      <c r="A52" s="353"/>
      <c r="B52" s="40" t="s">
        <v>664</v>
      </c>
      <c r="C52" s="50" t="s">
        <v>125</v>
      </c>
      <c r="D52" s="50" t="s">
        <v>135</v>
      </c>
      <c r="E52" s="56" t="s">
        <v>665</v>
      </c>
      <c r="F52" s="50"/>
      <c r="G52" s="75">
        <v>150</v>
      </c>
      <c r="H52" s="14"/>
    </row>
    <row r="53" spans="1:8" ht="51" customHeight="1" thickBot="1" x14ac:dyDescent="0.3">
      <c r="A53" s="353"/>
      <c r="B53" s="38" t="s">
        <v>416</v>
      </c>
      <c r="C53" s="50" t="s">
        <v>125</v>
      </c>
      <c r="D53" s="50" t="s">
        <v>135</v>
      </c>
      <c r="E53" s="56" t="s">
        <v>665</v>
      </c>
      <c r="F53" s="50" t="s">
        <v>139</v>
      </c>
      <c r="G53" s="75">
        <v>150</v>
      </c>
      <c r="H53" s="14"/>
    </row>
    <row r="54" spans="1:8" ht="63.75" customHeight="1" thickBot="1" x14ac:dyDescent="0.3">
      <c r="A54" s="353"/>
      <c r="B54" s="38" t="s">
        <v>256</v>
      </c>
      <c r="C54" s="50" t="s">
        <v>125</v>
      </c>
      <c r="D54" s="50" t="s">
        <v>135</v>
      </c>
      <c r="E54" s="56" t="s">
        <v>430</v>
      </c>
      <c r="F54" s="50"/>
      <c r="G54" s="75">
        <v>126</v>
      </c>
      <c r="H54" s="14"/>
    </row>
    <row r="55" spans="1:8" ht="102.75" customHeight="1" thickBot="1" x14ac:dyDescent="0.3">
      <c r="A55" s="353"/>
      <c r="B55" s="38" t="s">
        <v>431</v>
      </c>
      <c r="C55" s="50" t="s">
        <v>125</v>
      </c>
      <c r="D55" s="50">
        <v>13</v>
      </c>
      <c r="E55" s="56" t="s">
        <v>432</v>
      </c>
      <c r="F55" s="50"/>
      <c r="G55" s="75">
        <v>96</v>
      </c>
      <c r="H55" s="14"/>
    </row>
    <row r="56" spans="1:8" ht="87" customHeight="1" thickBot="1" x14ac:dyDescent="0.3">
      <c r="A56" s="353"/>
      <c r="B56" s="38" t="s">
        <v>433</v>
      </c>
      <c r="C56" s="50" t="s">
        <v>125</v>
      </c>
      <c r="D56" s="50" t="s">
        <v>135</v>
      </c>
      <c r="E56" s="56" t="s">
        <v>434</v>
      </c>
      <c r="F56" s="50"/>
      <c r="G56" s="75">
        <v>96</v>
      </c>
      <c r="H56" s="14"/>
    </row>
    <row r="57" spans="1:8" ht="95.25" customHeight="1" thickBot="1" x14ac:dyDescent="0.3">
      <c r="A57" s="353"/>
      <c r="B57" s="38" t="s">
        <v>435</v>
      </c>
      <c r="C57" s="50" t="s">
        <v>125</v>
      </c>
      <c r="D57" s="50" t="s">
        <v>135</v>
      </c>
      <c r="E57" s="56" t="s">
        <v>257</v>
      </c>
      <c r="F57" s="50"/>
      <c r="G57" s="75">
        <v>96</v>
      </c>
      <c r="H57" s="14"/>
    </row>
    <row r="58" spans="1:8" ht="46.5" customHeight="1" thickBot="1" x14ac:dyDescent="0.3">
      <c r="A58" s="353"/>
      <c r="B58" s="38" t="s">
        <v>416</v>
      </c>
      <c r="C58" s="50" t="s">
        <v>125</v>
      </c>
      <c r="D58" s="50">
        <v>13</v>
      </c>
      <c r="E58" s="56" t="s">
        <v>257</v>
      </c>
      <c r="F58" s="50" t="s">
        <v>139</v>
      </c>
      <c r="G58" s="75">
        <v>96</v>
      </c>
      <c r="H58" s="14"/>
    </row>
    <row r="59" spans="1:8" ht="74.25" customHeight="1" thickBot="1" x14ac:dyDescent="0.3">
      <c r="A59" s="353"/>
      <c r="B59" s="40" t="s">
        <v>436</v>
      </c>
      <c r="C59" s="50" t="s">
        <v>125</v>
      </c>
      <c r="D59" s="50" t="s">
        <v>135</v>
      </c>
      <c r="E59" s="56" t="s">
        <v>437</v>
      </c>
      <c r="F59" s="50"/>
      <c r="G59" s="75">
        <v>30</v>
      </c>
      <c r="H59" s="14"/>
    </row>
    <row r="60" spans="1:8" ht="83.25" customHeight="1" thickBot="1" x14ac:dyDescent="0.3">
      <c r="A60" s="353"/>
      <c r="B60" s="40" t="s">
        <v>438</v>
      </c>
      <c r="C60" s="50" t="s">
        <v>125</v>
      </c>
      <c r="D60" s="50" t="s">
        <v>135</v>
      </c>
      <c r="E60" s="56" t="s">
        <v>439</v>
      </c>
      <c r="F60" s="50"/>
      <c r="G60" s="75">
        <v>30</v>
      </c>
      <c r="H60" s="14"/>
    </row>
    <row r="61" spans="1:8" ht="87.75" customHeight="1" thickBot="1" x14ac:dyDescent="0.3">
      <c r="A61" s="353"/>
      <c r="B61" s="40" t="s">
        <v>440</v>
      </c>
      <c r="C61" s="50" t="s">
        <v>125</v>
      </c>
      <c r="D61" s="50" t="s">
        <v>135</v>
      </c>
      <c r="E61" s="56" t="s">
        <v>258</v>
      </c>
      <c r="F61" s="50"/>
      <c r="G61" s="75">
        <v>30</v>
      </c>
      <c r="H61" s="14"/>
    </row>
    <row r="62" spans="1:8" ht="48.75" customHeight="1" thickBot="1" x14ac:dyDescent="0.3">
      <c r="A62" s="353"/>
      <c r="B62" s="38" t="s">
        <v>416</v>
      </c>
      <c r="C62" s="50" t="s">
        <v>125</v>
      </c>
      <c r="D62" s="50" t="s">
        <v>135</v>
      </c>
      <c r="E62" s="56" t="s">
        <v>258</v>
      </c>
      <c r="F62" s="50" t="s">
        <v>139</v>
      </c>
      <c r="G62" s="75">
        <v>30</v>
      </c>
      <c r="H62" s="14"/>
    </row>
    <row r="63" spans="1:8" ht="48.75" customHeight="1" thickBot="1" x14ac:dyDescent="0.3">
      <c r="A63" s="353"/>
      <c r="B63" s="38" t="s">
        <v>259</v>
      </c>
      <c r="C63" s="50" t="s">
        <v>125</v>
      </c>
      <c r="D63" s="50">
        <v>13</v>
      </c>
      <c r="E63" s="56" t="s">
        <v>441</v>
      </c>
      <c r="F63" s="50"/>
      <c r="G63" s="75">
        <v>70</v>
      </c>
      <c r="H63" s="14"/>
    </row>
    <row r="64" spans="1:8" ht="71.25" customHeight="1" thickBot="1" x14ac:dyDescent="0.3">
      <c r="A64" s="353"/>
      <c r="B64" s="38" t="s">
        <v>442</v>
      </c>
      <c r="C64" s="50" t="s">
        <v>125</v>
      </c>
      <c r="D64" s="50">
        <v>13</v>
      </c>
      <c r="E64" s="56" t="s">
        <v>443</v>
      </c>
      <c r="F64" s="50"/>
      <c r="G64" s="75">
        <v>70</v>
      </c>
      <c r="H64" s="14"/>
    </row>
    <row r="65" spans="1:8" ht="93" customHeight="1" thickBot="1" x14ac:dyDescent="0.3">
      <c r="A65" s="353"/>
      <c r="B65" s="38" t="s">
        <v>445</v>
      </c>
      <c r="C65" s="50" t="s">
        <v>125</v>
      </c>
      <c r="D65" s="50" t="s">
        <v>135</v>
      </c>
      <c r="E65" s="56" t="s">
        <v>444</v>
      </c>
      <c r="F65" s="50"/>
      <c r="G65" s="75">
        <v>70</v>
      </c>
      <c r="H65" s="14"/>
    </row>
    <row r="66" spans="1:8" ht="86.25" customHeight="1" thickBot="1" x14ac:dyDescent="0.3">
      <c r="A66" s="353"/>
      <c r="B66" s="38" t="s">
        <v>446</v>
      </c>
      <c r="C66" s="50" t="s">
        <v>125</v>
      </c>
      <c r="D66" s="50">
        <v>13</v>
      </c>
      <c r="E66" s="56" t="s">
        <v>260</v>
      </c>
      <c r="F66" s="50"/>
      <c r="G66" s="75">
        <v>70</v>
      </c>
      <c r="H66" s="14"/>
    </row>
    <row r="67" spans="1:8" ht="55.5" customHeight="1" thickBot="1" x14ac:dyDescent="0.3">
      <c r="A67" s="353"/>
      <c r="B67" s="38" t="s">
        <v>416</v>
      </c>
      <c r="C67" s="50" t="s">
        <v>125</v>
      </c>
      <c r="D67" s="50">
        <v>13</v>
      </c>
      <c r="E67" s="56" t="s">
        <v>260</v>
      </c>
      <c r="F67" s="50" t="s">
        <v>139</v>
      </c>
      <c r="G67" s="75">
        <v>70</v>
      </c>
      <c r="H67" s="14"/>
    </row>
    <row r="68" spans="1:8" ht="58.5" customHeight="1" thickBot="1" x14ac:dyDescent="0.3">
      <c r="A68" s="353"/>
      <c r="B68" s="38" t="s">
        <v>261</v>
      </c>
      <c r="C68" s="50" t="s">
        <v>125</v>
      </c>
      <c r="D68" s="50">
        <v>13</v>
      </c>
      <c r="E68" s="56" t="s">
        <v>447</v>
      </c>
      <c r="F68" s="50"/>
      <c r="G68" s="75">
        <v>80</v>
      </c>
      <c r="H68" s="14"/>
    </row>
    <row r="69" spans="1:8" ht="96" customHeight="1" thickBot="1" x14ac:dyDescent="0.3">
      <c r="A69" s="353"/>
      <c r="B69" s="38" t="s">
        <v>448</v>
      </c>
      <c r="C69" s="50" t="s">
        <v>125</v>
      </c>
      <c r="D69" s="50">
        <v>13</v>
      </c>
      <c r="E69" s="56" t="s">
        <v>449</v>
      </c>
      <c r="F69" s="50"/>
      <c r="G69" s="75">
        <v>40</v>
      </c>
      <c r="H69" s="14"/>
    </row>
    <row r="70" spans="1:8" ht="101.25" customHeight="1" thickBot="1" x14ac:dyDescent="0.3">
      <c r="A70" s="353"/>
      <c r="B70" s="38" t="s">
        <v>450</v>
      </c>
      <c r="C70" s="50" t="s">
        <v>125</v>
      </c>
      <c r="D70" s="50" t="s">
        <v>135</v>
      </c>
      <c r="E70" s="56" t="s">
        <v>451</v>
      </c>
      <c r="F70" s="50"/>
      <c r="G70" s="75">
        <v>40</v>
      </c>
      <c r="H70" s="14"/>
    </row>
    <row r="71" spans="1:8" ht="101.25" customHeight="1" thickBot="1" x14ac:dyDescent="0.3">
      <c r="A71" s="353"/>
      <c r="B71" s="38" t="s">
        <v>452</v>
      </c>
      <c r="C71" s="50" t="s">
        <v>125</v>
      </c>
      <c r="D71" s="50" t="s">
        <v>135</v>
      </c>
      <c r="E71" s="56" t="s">
        <v>262</v>
      </c>
      <c r="F71" s="50"/>
      <c r="G71" s="75">
        <v>40</v>
      </c>
      <c r="H71" s="14"/>
    </row>
    <row r="72" spans="1:8" ht="54.75" customHeight="1" thickBot="1" x14ac:dyDescent="0.3">
      <c r="A72" s="353"/>
      <c r="B72" s="38" t="s">
        <v>416</v>
      </c>
      <c r="C72" s="50" t="s">
        <v>125</v>
      </c>
      <c r="D72" s="50">
        <v>13</v>
      </c>
      <c r="E72" s="56" t="s">
        <v>262</v>
      </c>
      <c r="F72" s="50" t="s">
        <v>226</v>
      </c>
      <c r="G72" s="75">
        <v>40</v>
      </c>
      <c r="H72" s="14"/>
    </row>
    <row r="73" spans="1:8" ht="82.5" customHeight="1" thickBot="1" x14ac:dyDescent="0.3">
      <c r="A73" s="353"/>
      <c r="B73" s="38" t="s">
        <v>453</v>
      </c>
      <c r="C73" s="50" t="s">
        <v>125</v>
      </c>
      <c r="D73" s="50" t="s">
        <v>135</v>
      </c>
      <c r="E73" s="56" t="s">
        <v>454</v>
      </c>
      <c r="F73" s="50"/>
      <c r="G73" s="75">
        <v>40</v>
      </c>
      <c r="H73" s="14"/>
    </row>
    <row r="74" spans="1:8" ht="88.5" customHeight="1" thickBot="1" x14ac:dyDescent="0.3">
      <c r="A74" s="353"/>
      <c r="B74" s="38" t="s">
        <v>455</v>
      </c>
      <c r="C74" s="50" t="s">
        <v>125</v>
      </c>
      <c r="D74" s="50" t="s">
        <v>135</v>
      </c>
      <c r="E74" s="56" t="s">
        <v>456</v>
      </c>
      <c r="F74" s="50"/>
      <c r="G74" s="75">
        <v>40</v>
      </c>
      <c r="H74" s="14"/>
    </row>
    <row r="75" spans="1:8" ht="87.75" customHeight="1" thickBot="1" x14ac:dyDescent="0.3">
      <c r="A75" s="353"/>
      <c r="B75" s="38" t="s">
        <v>457</v>
      </c>
      <c r="C75" s="50" t="s">
        <v>125</v>
      </c>
      <c r="D75" s="50" t="s">
        <v>135</v>
      </c>
      <c r="E75" s="56" t="s">
        <v>263</v>
      </c>
      <c r="F75" s="50"/>
      <c r="G75" s="75">
        <v>40</v>
      </c>
      <c r="H75" s="14"/>
    </row>
    <row r="76" spans="1:8" ht="45.75" customHeight="1" thickBot="1" x14ac:dyDescent="0.3">
      <c r="A76" s="353"/>
      <c r="B76" s="38" t="s">
        <v>416</v>
      </c>
      <c r="C76" s="50" t="s">
        <v>125</v>
      </c>
      <c r="D76" s="50" t="s">
        <v>135</v>
      </c>
      <c r="E76" s="56" t="s">
        <v>263</v>
      </c>
      <c r="F76" s="50" t="s">
        <v>139</v>
      </c>
      <c r="G76" s="75">
        <v>40</v>
      </c>
      <c r="H76" s="14"/>
    </row>
    <row r="77" spans="1:8" ht="50.25" customHeight="1" thickBot="1" x14ac:dyDescent="0.3">
      <c r="A77" s="353"/>
      <c r="B77" s="38" t="s">
        <v>264</v>
      </c>
      <c r="C77" s="50" t="s">
        <v>125</v>
      </c>
      <c r="D77" s="50">
        <v>13</v>
      </c>
      <c r="E77" s="56" t="s">
        <v>458</v>
      </c>
      <c r="F77" s="50"/>
      <c r="G77" s="75">
        <v>804</v>
      </c>
      <c r="H77" s="14"/>
    </row>
    <row r="78" spans="1:8" ht="97.5" customHeight="1" thickBot="1" x14ac:dyDescent="0.3">
      <c r="A78" s="353"/>
      <c r="B78" s="38" t="s">
        <v>459</v>
      </c>
      <c r="C78" s="50" t="s">
        <v>125</v>
      </c>
      <c r="D78" s="50">
        <v>13</v>
      </c>
      <c r="E78" s="56" t="s">
        <v>460</v>
      </c>
      <c r="F78" s="50"/>
      <c r="G78" s="75">
        <v>504</v>
      </c>
      <c r="H78" s="14"/>
    </row>
    <row r="79" spans="1:8" ht="97.5" customHeight="1" thickBot="1" x14ac:dyDescent="0.3">
      <c r="A79" s="353"/>
      <c r="B79" s="38" t="s">
        <v>461</v>
      </c>
      <c r="C79" s="50" t="s">
        <v>125</v>
      </c>
      <c r="D79" s="50" t="s">
        <v>135</v>
      </c>
      <c r="E79" s="56" t="s">
        <v>462</v>
      </c>
      <c r="F79" s="50"/>
      <c r="G79" s="75">
        <v>504</v>
      </c>
      <c r="H79" s="14"/>
    </row>
    <row r="80" spans="1:8" ht="88.5" customHeight="1" thickBot="1" x14ac:dyDescent="0.3">
      <c r="A80" s="353"/>
      <c r="B80" s="38" t="s">
        <v>463</v>
      </c>
      <c r="C80" s="50" t="s">
        <v>125</v>
      </c>
      <c r="D80" s="50" t="s">
        <v>135</v>
      </c>
      <c r="E80" s="56" t="s">
        <v>265</v>
      </c>
      <c r="F80" s="50"/>
      <c r="G80" s="75">
        <v>504</v>
      </c>
      <c r="H80" s="14"/>
    </row>
    <row r="81" spans="1:8" ht="42.75" customHeight="1" thickBot="1" x14ac:dyDescent="0.3">
      <c r="A81" s="353"/>
      <c r="B81" s="38" t="s">
        <v>416</v>
      </c>
      <c r="C81" s="50" t="s">
        <v>125</v>
      </c>
      <c r="D81" s="50">
        <v>13</v>
      </c>
      <c r="E81" s="56" t="s">
        <v>265</v>
      </c>
      <c r="F81" s="50" t="s">
        <v>139</v>
      </c>
      <c r="G81" s="75">
        <v>504</v>
      </c>
      <c r="H81" s="14"/>
    </row>
    <row r="82" spans="1:8" ht="97.5" customHeight="1" thickBot="1" x14ac:dyDescent="0.3">
      <c r="A82" s="353"/>
      <c r="B82" s="38" t="s">
        <v>464</v>
      </c>
      <c r="C82" s="50" t="s">
        <v>125</v>
      </c>
      <c r="D82" s="50">
        <v>13</v>
      </c>
      <c r="E82" s="56" t="s">
        <v>465</v>
      </c>
      <c r="F82" s="50"/>
      <c r="G82" s="75">
        <v>300</v>
      </c>
      <c r="H82" s="14"/>
    </row>
    <row r="83" spans="1:8" ht="90.75" customHeight="1" thickBot="1" x14ac:dyDescent="0.3">
      <c r="A83" s="353"/>
      <c r="B83" s="38" t="s">
        <v>466</v>
      </c>
      <c r="C83" s="50" t="s">
        <v>125</v>
      </c>
      <c r="D83" s="50" t="s">
        <v>135</v>
      </c>
      <c r="E83" s="56" t="s">
        <v>467</v>
      </c>
      <c r="F83" s="50"/>
      <c r="G83" s="75">
        <v>300</v>
      </c>
      <c r="H83" s="14"/>
    </row>
    <row r="84" spans="1:8" ht="102" customHeight="1" thickBot="1" x14ac:dyDescent="0.3">
      <c r="A84" s="353"/>
      <c r="B84" s="38" t="s">
        <v>468</v>
      </c>
      <c r="C84" s="50" t="s">
        <v>125</v>
      </c>
      <c r="D84" s="50">
        <v>13</v>
      </c>
      <c r="E84" s="56" t="s">
        <v>266</v>
      </c>
      <c r="F84" s="50"/>
      <c r="G84" s="75">
        <v>300</v>
      </c>
      <c r="H84" s="14"/>
    </row>
    <row r="85" spans="1:8" ht="51" customHeight="1" thickBot="1" x14ac:dyDescent="0.3">
      <c r="A85" s="353"/>
      <c r="B85" s="38" t="s">
        <v>416</v>
      </c>
      <c r="C85" s="50" t="s">
        <v>125</v>
      </c>
      <c r="D85" s="50">
        <v>13</v>
      </c>
      <c r="E85" s="56" t="s">
        <v>266</v>
      </c>
      <c r="F85" s="50" t="s">
        <v>139</v>
      </c>
      <c r="G85" s="75">
        <v>300</v>
      </c>
      <c r="H85" s="14"/>
    </row>
    <row r="86" spans="1:8" ht="30.75" customHeight="1" thickBot="1" x14ac:dyDescent="0.3">
      <c r="A86" s="101" t="s">
        <v>50</v>
      </c>
      <c r="B86" s="82" t="s">
        <v>51</v>
      </c>
      <c r="C86" s="83" t="s">
        <v>126</v>
      </c>
      <c r="D86" s="83"/>
      <c r="E86" s="83"/>
      <c r="F86" s="83"/>
      <c r="G86" s="85">
        <v>190.4</v>
      </c>
      <c r="H86" s="14"/>
    </row>
    <row r="87" spans="1:8" ht="36.75" customHeight="1" thickBot="1" x14ac:dyDescent="0.3">
      <c r="A87" s="353"/>
      <c r="B87" s="38" t="s">
        <v>52</v>
      </c>
      <c r="C87" s="50" t="s">
        <v>126</v>
      </c>
      <c r="D87" s="50" t="s">
        <v>129</v>
      </c>
      <c r="E87" s="57"/>
      <c r="F87" s="49"/>
      <c r="G87" s="175">
        <v>190.4</v>
      </c>
      <c r="H87" s="14"/>
    </row>
    <row r="88" spans="1:8" ht="63" customHeight="1" thickBot="1" x14ac:dyDescent="0.3">
      <c r="A88" s="353"/>
      <c r="B88" s="38" t="s">
        <v>112</v>
      </c>
      <c r="C88" s="50" t="s">
        <v>126</v>
      </c>
      <c r="D88" s="50" t="s">
        <v>129</v>
      </c>
      <c r="E88" s="56" t="s">
        <v>591</v>
      </c>
      <c r="F88" s="50"/>
      <c r="G88" s="175">
        <v>190.4</v>
      </c>
      <c r="H88" s="14"/>
    </row>
    <row r="89" spans="1:8" ht="41.25" customHeight="1" thickBot="1" x14ac:dyDescent="0.3">
      <c r="A89" s="353"/>
      <c r="B89" s="38" t="s">
        <v>136</v>
      </c>
      <c r="C89" s="50" t="s">
        <v>126</v>
      </c>
      <c r="D89" s="50" t="s">
        <v>129</v>
      </c>
      <c r="E89" s="56" t="s">
        <v>591</v>
      </c>
      <c r="F89" s="50"/>
      <c r="G89" s="175">
        <v>190.4</v>
      </c>
      <c r="H89" s="14"/>
    </row>
    <row r="90" spans="1:8" ht="58.5" customHeight="1" thickBot="1" x14ac:dyDescent="0.3">
      <c r="A90" s="353"/>
      <c r="B90" s="38" t="s">
        <v>137</v>
      </c>
      <c r="C90" s="50" t="s">
        <v>126</v>
      </c>
      <c r="D90" s="50" t="s">
        <v>129</v>
      </c>
      <c r="E90" s="56" t="s">
        <v>600</v>
      </c>
      <c r="F90" s="50"/>
      <c r="G90" s="175">
        <v>190.4</v>
      </c>
      <c r="H90" s="14"/>
    </row>
    <row r="91" spans="1:8" ht="74.25" customHeight="1" thickBot="1" x14ac:dyDescent="0.3">
      <c r="A91" s="353"/>
      <c r="B91" s="38" t="s">
        <v>414</v>
      </c>
      <c r="C91" s="50" t="s">
        <v>126</v>
      </c>
      <c r="D91" s="50" t="s">
        <v>129</v>
      </c>
      <c r="E91" s="56" t="s">
        <v>600</v>
      </c>
      <c r="F91" s="50" t="s">
        <v>244</v>
      </c>
      <c r="G91" s="175">
        <v>190.4</v>
      </c>
      <c r="H91" s="14"/>
    </row>
    <row r="92" spans="1:8" ht="33.75" customHeight="1" thickBot="1" x14ac:dyDescent="0.3">
      <c r="A92" s="353" t="s">
        <v>53</v>
      </c>
      <c r="B92" s="34" t="s">
        <v>54</v>
      </c>
      <c r="C92" s="49" t="s">
        <v>129</v>
      </c>
      <c r="D92" s="49"/>
      <c r="E92" s="57"/>
      <c r="F92" s="49"/>
      <c r="G92" s="74">
        <v>807.4</v>
      </c>
      <c r="H92" s="14"/>
    </row>
    <row r="93" spans="1:8" ht="57" customHeight="1" thickBot="1" x14ac:dyDescent="0.3">
      <c r="A93" s="101"/>
      <c r="B93" s="82" t="s">
        <v>120</v>
      </c>
      <c r="C93" s="83" t="s">
        <v>129</v>
      </c>
      <c r="D93" s="83" t="s">
        <v>130</v>
      </c>
      <c r="E93" s="83"/>
      <c r="F93" s="83"/>
      <c r="G93" s="85">
        <v>727.4</v>
      </c>
      <c r="H93" s="14"/>
    </row>
    <row r="94" spans="1:8" ht="70.5" customHeight="1" thickBot="1" x14ac:dyDescent="0.3">
      <c r="A94" s="353"/>
      <c r="B94" s="34" t="s">
        <v>308</v>
      </c>
      <c r="C94" s="49" t="s">
        <v>129</v>
      </c>
      <c r="D94" s="49" t="s">
        <v>130</v>
      </c>
      <c r="E94" s="57" t="s">
        <v>471</v>
      </c>
      <c r="F94" s="49"/>
      <c r="G94" s="74">
        <v>727.4</v>
      </c>
      <c r="H94" s="14"/>
    </row>
    <row r="95" spans="1:8" ht="113.25" customHeight="1" thickBot="1" x14ac:dyDescent="0.3">
      <c r="A95" s="353"/>
      <c r="B95" s="38" t="s">
        <v>470</v>
      </c>
      <c r="C95" s="50" t="s">
        <v>129</v>
      </c>
      <c r="D95" s="50" t="s">
        <v>130</v>
      </c>
      <c r="E95" s="56" t="s">
        <v>472</v>
      </c>
      <c r="F95" s="50"/>
      <c r="G95" s="167">
        <f>G98</f>
        <v>55.2</v>
      </c>
      <c r="H95" s="14"/>
    </row>
    <row r="96" spans="1:8" ht="115.5" customHeight="1" thickBot="1" x14ac:dyDescent="0.3">
      <c r="A96" s="353"/>
      <c r="B96" s="38" t="s">
        <v>473</v>
      </c>
      <c r="C96" s="50" t="s">
        <v>312</v>
      </c>
      <c r="D96" s="50" t="s">
        <v>130</v>
      </c>
      <c r="E96" s="56" t="s">
        <v>474</v>
      </c>
      <c r="F96" s="50"/>
      <c r="G96" s="167">
        <v>55.2</v>
      </c>
      <c r="H96" s="14"/>
    </row>
    <row r="97" spans="1:8" ht="105.75" customHeight="1" thickBot="1" x14ac:dyDescent="0.3">
      <c r="A97" s="353"/>
      <c r="B97" s="38" t="s">
        <v>475</v>
      </c>
      <c r="C97" s="50" t="s">
        <v>129</v>
      </c>
      <c r="D97" s="50" t="s">
        <v>130</v>
      </c>
      <c r="E97" s="168" t="s">
        <v>267</v>
      </c>
      <c r="F97" s="171"/>
      <c r="G97" s="167">
        <v>55.2</v>
      </c>
      <c r="H97" s="14"/>
    </row>
    <row r="98" spans="1:8" ht="35.25" customHeight="1" thickBot="1" x14ac:dyDescent="0.3">
      <c r="A98" s="353"/>
      <c r="B98" s="38" t="s">
        <v>114</v>
      </c>
      <c r="C98" s="50" t="s">
        <v>121</v>
      </c>
      <c r="D98" s="50" t="s">
        <v>130</v>
      </c>
      <c r="E98" s="168" t="s">
        <v>267</v>
      </c>
      <c r="F98" s="50" t="s">
        <v>252</v>
      </c>
      <c r="G98" s="167">
        <v>55.2</v>
      </c>
      <c r="H98" s="14"/>
    </row>
    <row r="99" spans="1:8" ht="108.75" customHeight="1" thickBot="1" x14ac:dyDescent="0.3">
      <c r="A99" s="353"/>
      <c r="B99" s="38" t="s">
        <v>476</v>
      </c>
      <c r="C99" s="50" t="s">
        <v>122</v>
      </c>
      <c r="D99" s="50" t="s">
        <v>130</v>
      </c>
      <c r="E99" s="56" t="s">
        <v>477</v>
      </c>
      <c r="F99" s="50"/>
      <c r="G99" s="75">
        <v>75.099999999999994</v>
      </c>
      <c r="H99" s="14"/>
    </row>
    <row r="100" spans="1:8" ht="118.5" customHeight="1" thickBot="1" x14ac:dyDescent="0.3">
      <c r="A100" s="353"/>
      <c r="B100" s="38" t="s">
        <v>478</v>
      </c>
      <c r="C100" s="50" t="s">
        <v>129</v>
      </c>
      <c r="D100" s="50" t="s">
        <v>130</v>
      </c>
      <c r="E100" s="56" t="s">
        <v>479</v>
      </c>
      <c r="F100" s="50"/>
      <c r="G100" s="75">
        <v>75.099999999999994</v>
      </c>
      <c r="H100" s="14"/>
    </row>
    <row r="101" spans="1:8" ht="104.25" customHeight="1" thickBot="1" x14ac:dyDescent="0.3">
      <c r="A101" s="353"/>
      <c r="B101" s="38" t="s">
        <v>480</v>
      </c>
      <c r="C101" s="50" t="s">
        <v>122</v>
      </c>
      <c r="D101" s="50" t="s">
        <v>130</v>
      </c>
      <c r="E101" s="168" t="s">
        <v>309</v>
      </c>
      <c r="F101" s="50"/>
      <c r="G101" s="75">
        <v>75.099999999999994</v>
      </c>
      <c r="H101" s="14"/>
    </row>
    <row r="102" spans="1:8" ht="24.75" customHeight="1" thickBot="1" x14ac:dyDescent="0.3">
      <c r="A102" s="353"/>
      <c r="B102" s="38" t="s">
        <v>114</v>
      </c>
      <c r="C102" s="50" t="s">
        <v>121</v>
      </c>
      <c r="D102" s="50" t="s">
        <v>130</v>
      </c>
      <c r="E102" s="168" t="s">
        <v>309</v>
      </c>
      <c r="F102" s="50" t="s">
        <v>252</v>
      </c>
      <c r="G102" s="75">
        <v>75.099999999999994</v>
      </c>
      <c r="H102" s="14"/>
    </row>
    <row r="103" spans="1:8" ht="108.75" customHeight="1" thickBot="1" x14ac:dyDescent="0.3">
      <c r="A103" s="353"/>
      <c r="B103" s="38" t="s">
        <v>678</v>
      </c>
      <c r="C103" s="50" t="s">
        <v>129</v>
      </c>
      <c r="D103" s="50" t="s">
        <v>130</v>
      </c>
      <c r="E103" s="56" t="s">
        <v>482</v>
      </c>
      <c r="F103" s="50"/>
      <c r="G103" s="75">
        <f>G106</f>
        <v>173.5</v>
      </c>
      <c r="H103" s="14"/>
    </row>
    <row r="104" spans="1:8" ht="103.5" customHeight="1" thickBot="1" x14ac:dyDescent="0.3">
      <c r="A104" s="353"/>
      <c r="B104" s="38" t="s">
        <v>679</v>
      </c>
      <c r="C104" s="50" t="s">
        <v>129</v>
      </c>
      <c r="D104" s="50" t="s">
        <v>130</v>
      </c>
      <c r="E104" s="56" t="s">
        <v>484</v>
      </c>
      <c r="F104" s="50"/>
      <c r="G104" s="75">
        <v>173.5</v>
      </c>
      <c r="H104" s="14"/>
    </row>
    <row r="105" spans="1:8" ht="115.5" customHeight="1" thickBot="1" x14ac:dyDescent="0.3">
      <c r="A105" s="353"/>
      <c r="B105" s="38" t="s">
        <v>680</v>
      </c>
      <c r="C105" s="50" t="s">
        <v>129</v>
      </c>
      <c r="D105" s="50" t="s">
        <v>130</v>
      </c>
      <c r="E105" s="168" t="s">
        <v>310</v>
      </c>
      <c r="F105" s="50"/>
      <c r="G105" s="75">
        <v>173.5</v>
      </c>
      <c r="H105" s="14"/>
    </row>
    <row r="106" spans="1:8" ht="35.25" customHeight="1" thickBot="1" x14ac:dyDescent="0.3">
      <c r="A106" s="353"/>
      <c r="B106" s="38" t="s">
        <v>114</v>
      </c>
      <c r="C106" s="50" t="s">
        <v>129</v>
      </c>
      <c r="D106" s="50" t="s">
        <v>130</v>
      </c>
      <c r="E106" s="168" t="s">
        <v>310</v>
      </c>
      <c r="F106" s="50" t="s">
        <v>252</v>
      </c>
      <c r="G106" s="75">
        <v>173.5</v>
      </c>
      <c r="H106" s="14"/>
    </row>
    <row r="107" spans="1:8" ht="90" customHeight="1" thickBot="1" x14ac:dyDescent="0.3">
      <c r="A107" s="353"/>
      <c r="B107" s="38" t="s">
        <v>486</v>
      </c>
      <c r="C107" s="50" t="s">
        <v>129</v>
      </c>
      <c r="D107" s="50" t="s">
        <v>130</v>
      </c>
      <c r="E107" s="56" t="s">
        <v>487</v>
      </c>
      <c r="F107" s="50"/>
      <c r="G107" s="75">
        <v>423.6</v>
      </c>
      <c r="H107" s="14"/>
    </row>
    <row r="108" spans="1:8" ht="107.25" customHeight="1" thickBot="1" x14ac:dyDescent="0.3">
      <c r="A108" s="353"/>
      <c r="B108" s="38" t="s">
        <v>488</v>
      </c>
      <c r="C108" s="50" t="s">
        <v>129</v>
      </c>
      <c r="D108" s="50" t="s">
        <v>130</v>
      </c>
      <c r="E108" s="56" t="s">
        <v>489</v>
      </c>
      <c r="F108" s="50"/>
      <c r="G108" s="75">
        <v>423.6</v>
      </c>
      <c r="H108" s="14"/>
    </row>
    <row r="109" spans="1:8" ht="105" customHeight="1" thickBot="1" x14ac:dyDescent="0.3">
      <c r="A109" s="353"/>
      <c r="B109" s="38" t="s">
        <v>490</v>
      </c>
      <c r="C109" s="50" t="s">
        <v>129</v>
      </c>
      <c r="D109" s="50" t="s">
        <v>130</v>
      </c>
      <c r="E109" s="56" t="s">
        <v>311</v>
      </c>
      <c r="F109" s="50"/>
      <c r="G109" s="75">
        <v>170</v>
      </c>
      <c r="H109" s="14"/>
    </row>
    <row r="110" spans="1:8" ht="37.5" customHeight="1" thickBot="1" x14ac:dyDescent="0.3">
      <c r="A110" s="353"/>
      <c r="B110" s="38" t="s">
        <v>416</v>
      </c>
      <c r="C110" s="50" t="s">
        <v>129</v>
      </c>
      <c r="D110" s="50" t="s">
        <v>130</v>
      </c>
      <c r="E110" s="56" t="s">
        <v>311</v>
      </c>
      <c r="F110" s="50" t="s">
        <v>139</v>
      </c>
      <c r="G110" s="75">
        <v>170</v>
      </c>
      <c r="H110" s="14"/>
    </row>
    <row r="111" spans="1:8" s="219" customFormat="1" ht="47.25" customHeight="1" thickBot="1" x14ac:dyDescent="0.3">
      <c r="A111" s="355"/>
      <c r="B111" s="38" t="s">
        <v>416</v>
      </c>
      <c r="C111" s="50" t="s">
        <v>129</v>
      </c>
      <c r="D111" s="50" t="s">
        <v>130</v>
      </c>
      <c r="E111" s="56" t="s">
        <v>657</v>
      </c>
      <c r="F111" s="50" t="s">
        <v>139</v>
      </c>
      <c r="G111" s="75">
        <v>253.6</v>
      </c>
      <c r="H111" s="14"/>
    </row>
    <row r="112" spans="1:8" ht="35.25" customHeight="1" thickBot="1" x14ac:dyDescent="0.3">
      <c r="A112" s="101"/>
      <c r="B112" s="82" t="s">
        <v>56</v>
      </c>
      <c r="C112" s="83" t="s">
        <v>129</v>
      </c>
      <c r="D112" s="83">
        <v>10</v>
      </c>
      <c r="E112" s="83"/>
      <c r="F112" s="83"/>
      <c r="G112" s="85">
        <v>50</v>
      </c>
      <c r="H112" s="14"/>
    </row>
    <row r="113" spans="1:8" s="218" customFormat="1" ht="54" customHeight="1" thickBot="1" x14ac:dyDescent="0.3">
      <c r="A113" s="390"/>
      <c r="B113" s="216" t="s">
        <v>268</v>
      </c>
      <c r="C113" s="217" t="s">
        <v>129</v>
      </c>
      <c r="D113" s="217" t="s">
        <v>269</v>
      </c>
      <c r="E113" s="217" t="s">
        <v>491</v>
      </c>
      <c r="F113" s="217"/>
      <c r="G113" s="175">
        <v>50</v>
      </c>
      <c r="H113" s="214"/>
    </row>
    <row r="114" spans="1:8" ht="92.25" customHeight="1" thickBot="1" x14ac:dyDescent="0.3">
      <c r="A114" s="353"/>
      <c r="B114" s="38" t="s">
        <v>492</v>
      </c>
      <c r="C114" s="56" t="s">
        <v>129</v>
      </c>
      <c r="D114" s="50">
        <v>10</v>
      </c>
      <c r="E114" s="56" t="s">
        <v>493</v>
      </c>
      <c r="F114" s="50"/>
      <c r="G114" s="175">
        <v>50</v>
      </c>
      <c r="H114" s="14"/>
    </row>
    <row r="115" spans="1:8" ht="107.25" customHeight="1" thickBot="1" x14ac:dyDescent="0.3">
      <c r="A115" s="353"/>
      <c r="B115" s="38" t="s">
        <v>494</v>
      </c>
      <c r="C115" s="56" t="s">
        <v>129</v>
      </c>
      <c r="D115" s="50" t="s">
        <v>269</v>
      </c>
      <c r="E115" s="56" t="s">
        <v>495</v>
      </c>
      <c r="F115" s="50"/>
      <c r="G115" s="175">
        <v>50</v>
      </c>
      <c r="H115" s="14"/>
    </row>
    <row r="116" spans="1:8" ht="103.5" customHeight="1" thickBot="1" x14ac:dyDescent="0.3">
      <c r="A116" s="353"/>
      <c r="B116" s="38" t="s">
        <v>496</v>
      </c>
      <c r="C116" s="50" t="s">
        <v>129</v>
      </c>
      <c r="D116" s="50">
        <v>10</v>
      </c>
      <c r="E116" s="56" t="s">
        <v>270</v>
      </c>
      <c r="F116" s="50"/>
      <c r="G116" s="175">
        <v>50</v>
      </c>
      <c r="H116" s="14"/>
    </row>
    <row r="117" spans="1:8" ht="60" customHeight="1" thickBot="1" x14ac:dyDescent="0.3">
      <c r="A117" s="353"/>
      <c r="B117" s="38" t="s">
        <v>416</v>
      </c>
      <c r="C117" s="50" t="s">
        <v>129</v>
      </c>
      <c r="D117" s="50">
        <v>10</v>
      </c>
      <c r="E117" s="56" t="s">
        <v>270</v>
      </c>
      <c r="F117" s="50" t="s">
        <v>139</v>
      </c>
      <c r="G117" s="175">
        <v>50</v>
      </c>
      <c r="H117" s="14"/>
    </row>
    <row r="118" spans="1:8" ht="47.25" customHeight="1" thickBot="1" x14ac:dyDescent="0.3">
      <c r="A118" s="101"/>
      <c r="B118" s="82" t="s">
        <v>57</v>
      </c>
      <c r="C118" s="83" t="s">
        <v>129</v>
      </c>
      <c r="D118" s="83">
        <v>14</v>
      </c>
      <c r="E118" s="83"/>
      <c r="F118" s="83"/>
      <c r="G118" s="85">
        <v>30</v>
      </c>
      <c r="H118" s="14"/>
    </row>
    <row r="119" spans="1:8" ht="66.75" customHeight="1" thickBot="1" x14ac:dyDescent="0.3">
      <c r="A119" s="353"/>
      <c r="B119" s="38" t="s">
        <v>497</v>
      </c>
      <c r="C119" s="50" t="s">
        <v>129</v>
      </c>
      <c r="D119" s="50">
        <v>14</v>
      </c>
      <c r="E119" s="56" t="s">
        <v>498</v>
      </c>
      <c r="F119" s="50"/>
      <c r="G119" s="75">
        <v>10</v>
      </c>
      <c r="H119" s="14"/>
    </row>
    <row r="120" spans="1:8" ht="71.25" customHeight="1" thickBot="1" x14ac:dyDescent="0.3">
      <c r="A120" s="353"/>
      <c r="B120" s="38" t="s">
        <v>499</v>
      </c>
      <c r="C120" s="50" t="s">
        <v>129</v>
      </c>
      <c r="D120" s="50" t="s">
        <v>272</v>
      </c>
      <c r="E120" s="56" t="s">
        <v>500</v>
      </c>
      <c r="F120" s="50"/>
      <c r="G120" s="75">
        <v>10</v>
      </c>
      <c r="H120" s="14"/>
    </row>
    <row r="121" spans="1:8" ht="79.5" customHeight="1" thickBot="1" x14ac:dyDescent="0.3">
      <c r="A121" s="353"/>
      <c r="B121" s="38" t="s">
        <v>501</v>
      </c>
      <c r="C121" s="50" t="s">
        <v>129</v>
      </c>
      <c r="D121" s="50">
        <v>14</v>
      </c>
      <c r="E121" s="56" t="s">
        <v>271</v>
      </c>
      <c r="F121" s="50"/>
      <c r="G121" s="75">
        <v>10</v>
      </c>
      <c r="H121" s="14"/>
    </row>
    <row r="122" spans="1:8" ht="46.5" customHeight="1" thickBot="1" x14ac:dyDescent="0.3">
      <c r="A122" s="353"/>
      <c r="B122" s="38" t="s">
        <v>416</v>
      </c>
      <c r="C122" s="50" t="s">
        <v>129</v>
      </c>
      <c r="D122" s="50">
        <v>14</v>
      </c>
      <c r="E122" s="56" t="s">
        <v>271</v>
      </c>
      <c r="F122" s="50" t="s">
        <v>139</v>
      </c>
      <c r="G122" s="75">
        <v>10</v>
      </c>
      <c r="H122" s="14"/>
    </row>
    <row r="123" spans="1:8" ht="82.5" customHeight="1" thickBot="1" x14ac:dyDescent="0.3">
      <c r="A123" s="353"/>
      <c r="B123" s="38" t="s">
        <v>502</v>
      </c>
      <c r="C123" s="50" t="s">
        <v>129</v>
      </c>
      <c r="D123" s="50">
        <v>14</v>
      </c>
      <c r="E123" s="56" t="s">
        <v>503</v>
      </c>
      <c r="F123" s="50"/>
      <c r="G123" s="75">
        <v>10</v>
      </c>
      <c r="H123" s="14"/>
    </row>
    <row r="124" spans="1:8" ht="89.25" customHeight="1" thickBot="1" x14ac:dyDescent="0.3">
      <c r="A124" s="353"/>
      <c r="B124" s="38" t="s">
        <v>504</v>
      </c>
      <c r="C124" s="50" t="s">
        <v>129</v>
      </c>
      <c r="D124" s="50" t="s">
        <v>272</v>
      </c>
      <c r="E124" s="56" t="s">
        <v>505</v>
      </c>
      <c r="F124" s="50"/>
      <c r="G124" s="75">
        <v>10</v>
      </c>
      <c r="H124" s="14"/>
    </row>
    <row r="125" spans="1:8" ht="87" customHeight="1" thickBot="1" x14ac:dyDescent="0.3">
      <c r="A125" s="353"/>
      <c r="B125" s="38" t="s">
        <v>506</v>
      </c>
      <c r="C125" s="50" t="s">
        <v>129</v>
      </c>
      <c r="D125" s="50">
        <v>14</v>
      </c>
      <c r="E125" s="56" t="s">
        <v>273</v>
      </c>
      <c r="F125" s="50"/>
      <c r="G125" s="75">
        <v>10</v>
      </c>
      <c r="H125" s="14"/>
    </row>
    <row r="126" spans="1:8" ht="51.75" customHeight="1" thickBot="1" x14ac:dyDescent="0.3">
      <c r="A126" s="353"/>
      <c r="B126" s="38" t="s">
        <v>416</v>
      </c>
      <c r="C126" s="50" t="s">
        <v>129</v>
      </c>
      <c r="D126" s="50">
        <v>14</v>
      </c>
      <c r="E126" s="56" t="s">
        <v>273</v>
      </c>
      <c r="F126" s="50" t="s">
        <v>139</v>
      </c>
      <c r="G126" s="75">
        <v>10</v>
      </c>
      <c r="H126" s="14"/>
    </row>
    <row r="127" spans="1:8" ht="57.75" customHeight="1" thickBot="1" x14ac:dyDescent="0.3">
      <c r="A127" s="353"/>
      <c r="B127" s="38" t="s">
        <v>275</v>
      </c>
      <c r="C127" s="50" t="s">
        <v>129</v>
      </c>
      <c r="D127" s="50">
        <v>14</v>
      </c>
      <c r="E127" s="56" t="s">
        <v>507</v>
      </c>
      <c r="F127" s="50"/>
      <c r="G127" s="75">
        <f>G130</f>
        <v>10</v>
      </c>
      <c r="H127" s="14"/>
    </row>
    <row r="128" spans="1:8" ht="59.25" customHeight="1" thickBot="1" x14ac:dyDescent="0.3">
      <c r="A128" s="353"/>
      <c r="B128" s="38" t="s">
        <v>508</v>
      </c>
      <c r="C128" s="50" t="s">
        <v>129</v>
      </c>
      <c r="D128" s="50">
        <v>14</v>
      </c>
      <c r="E128" s="56" t="s">
        <v>509</v>
      </c>
      <c r="F128" s="50"/>
      <c r="G128" s="75">
        <v>10</v>
      </c>
      <c r="H128" s="14"/>
    </row>
    <row r="129" spans="1:8" ht="57.75" customHeight="1" thickBot="1" x14ac:dyDescent="0.3">
      <c r="A129" s="353"/>
      <c r="B129" s="38" t="s">
        <v>276</v>
      </c>
      <c r="C129" s="50" t="s">
        <v>129</v>
      </c>
      <c r="D129" s="50" t="s">
        <v>272</v>
      </c>
      <c r="E129" s="56" t="s">
        <v>277</v>
      </c>
      <c r="F129" s="50"/>
      <c r="G129" s="75">
        <v>10</v>
      </c>
      <c r="H129" s="14"/>
    </row>
    <row r="130" spans="1:8" ht="47.25" customHeight="1" thickBot="1" x14ac:dyDescent="0.3">
      <c r="A130" s="353"/>
      <c r="B130" s="38" t="s">
        <v>416</v>
      </c>
      <c r="C130" s="50" t="s">
        <v>129</v>
      </c>
      <c r="D130" s="50">
        <v>14</v>
      </c>
      <c r="E130" s="56" t="s">
        <v>277</v>
      </c>
      <c r="F130" s="50" t="s">
        <v>139</v>
      </c>
      <c r="G130" s="75">
        <v>10</v>
      </c>
      <c r="H130" s="14"/>
    </row>
    <row r="131" spans="1:8" ht="42" customHeight="1" thickBot="1" x14ac:dyDescent="0.3">
      <c r="A131" s="353" t="s">
        <v>58</v>
      </c>
      <c r="B131" s="34" t="s">
        <v>59</v>
      </c>
      <c r="C131" s="49" t="s">
        <v>127</v>
      </c>
      <c r="D131" s="49"/>
      <c r="E131" s="57"/>
      <c r="F131" s="49"/>
      <c r="G131" s="74">
        <v>2332.1</v>
      </c>
      <c r="H131" s="14"/>
    </row>
    <row r="132" spans="1:8" ht="39" customHeight="1" thickBot="1" x14ac:dyDescent="0.3">
      <c r="A132" s="101"/>
      <c r="B132" s="87" t="s">
        <v>60</v>
      </c>
      <c r="C132" s="84" t="s">
        <v>127</v>
      </c>
      <c r="D132" s="84" t="s">
        <v>131</v>
      </c>
      <c r="E132" s="84"/>
      <c r="F132" s="84"/>
      <c r="G132" s="88">
        <f>G136</f>
        <v>10</v>
      </c>
      <c r="H132" s="14"/>
    </row>
    <row r="133" spans="1:8" ht="51.75" customHeight="1" thickBot="1" x14ac:dyDescent="0.3">
      <c r="A133" s="353"/>
      <c r="B133" s="38" t="s">
        <v>278</v>
      </c>
      <c r="C133" s="50" t="s">
        <v>127</v>
      </c>
      <c r="D133" s="50" t="s">
        <v>131</v>
      </c>
      <c r="E133" s="56" t="s">
        <v>510</v>
      </c>
      <c r="F133" s="50"/>
      <c r="G133" s="75">
        <v>10</v>
      </c>
      <c r="H133" s="14"/>
    </row>
    <row r="134" spans="1:8" ht="65.25" customHeight="1" thickBot="1" x14ac:dyDescent="0.3">
      <c r="A134" s="353"/>
      <c r="B134" s="38" t="s">
        <v>511</v>
      </c>
      <c r="C134" s="50" t="s">
        <v>127</v>
      </c>
      <c r="D134" s="50" t="s">
        <v>131</v>
      </c>
      <c r="E134" s="56" t="s">
        <v>512</v>
      </c>
      <c r="F134" s="50"/>
      <c r="G134" s="75">
        <v>10</v>
      </c>
      <c r="H134" s="14"/>
    </row>
    <row r="135" spans="1:8" ht="73.5" customHeight="1" thickBot="1" x14ac:dyDescent="0.3">
      <c r="A135" s="353"/>
      <c r="B135" s="38" t="s">
        <v>279</v>
      </c>
      <c r="C135" s="50" t="s">
        <v>127</v>
      </c>
      <c r="D135" s="50" t="s">
        <v>131</v>
      </c>
      <c r="E135" s="56" t="s">
        <v>513</v>
      </c>
      <c r="F135" s="50"/>
      <c r="G135" s="75">
        <v>10</v>
      </c>
      <c r="H135" s="14"/>
    </row>
    <row r="136" spans="1:8" ht="55.5" customHeight="1" thickBot="1" x14ac:dyDescent="0.3">
      <c r="A136" s="353"/>
      <c r="B136" s="38" t="s">
        <v>416</v>
      </c>
      <c r="C136" s="50" t="s">
        <v>127</v>
      </c>
      <c r="D136" s="50" t="s">
        <v>131</v>
      </c>
      <c r="E136" s="56" t="s">
        <v>513</v>
      </c>
      <c r="F136" s="50" t="s">
        <v>139</v>
      </c>
      <c r="G136" s="75">
        <v>10</v>
      </c>
      <c r="H136" s="14"/>
    </row>
    <row r="137" spans="1:8" ht="37.5" customHeight="1" thickBot="1" x14ac:dyDescent="0.3">
      <c r="A137" s="101"/>
      <c r="B137" s="87" t="s">
        <v>61</v>
      </c>
      <c r="C137" s="84" t="s">
        <v>127</v>
      </c>
      <c r="D137" s="84" t="s">
        <v>130</v>
      </c>
      <c r="E137" s="84"/>
      <c r="F137" s="84"/>
      <c r="G137" s="188">
        <v>2312.1</v>
      </c>
      <c r="H137" s="14"/>
    </row>
    <row r="138" spans="1:8" ht="82.5" customHeight="1" thickBot="1" x14ac:dyDescent="0.3">
      <c r="A138" s="353"/>
      <c r="B138" s="38" t="s">
        <v>675</v>
      </c>
      <c r="C138" s="50" t="s">
        <v>127</v>
      </c>
      <c r="D138" s="50" t="s">
        <v>130</v>
      </c>
      <c r="E138" s="56" t="s">
        <v>515</v>
      </c>
      <c r="F138" s="50"/>
      <c r="G138" s="75">
        <v>100</v>
      </c>
      <c r="H138" s="14"/>
    </row>
    <row r="139" spans="1:8" ht="97.5" customHeight="1" thickBot="1" x14ac:dyDescent="0.3">
      <c r="A139" s="353"/>
      <c r="B139" s="38" t="s">
        <v>676</v>
      </c>
      <c r="C139" s="50" t="s">
        <v>127</v>
      </c>
      <c r="D139" s="50" t="s">
        <v>130</v>
      </c>
      <c r="E139" s="56" t="s">
        <v>517</v>
      </c>
      <c r="F139" s="50"/>
      <c r="G139" s="75">
        <v>100</v>
      </c>
      <c r="H139" s="14"/>
    </row>
    <row r="140" spans="1:8" ht="84.75" customHeight="1" thickBot="1" x14ac:dyDescent="0.3">
      <c r="A140" s="353"/>
      <c r="B140" s="38" t="s">
        <v>677</v>
      </c>
      <c r="C140" s="50" t="s">
        <v>127</v>
      </c>
      <c r="D140" s="50" t="s">
        <v>130</v>
      </c>
      <c r="E140" s="56" t="s">
        <v>274</v>
      </c>
      <c r="F140" s="50"/>
      <c r="G140" s="75">
        <v>100</v>
      </c>
      <c r="H140" s="14"/>
    </row>
    <row r="141" spans="1:8" ht="49.5" customHeight="1" thickBot="1" x14ac:dyDescent="0.3">
      <c r="A141" s="353"/>
      <c r="B141" s="38" t="s">
        <v>416</v>
      </c>
      <c r="C141" s="50" t="s">
        <v>127</v>
      </c>
      <c r="D141" s="50" t="s">
        <v>130</v>
      </c>
      <c r="E141" s="56" t="s">
        <v>274</v>
      </c>
      <c r="F141" s="50" t="s">
        <v>139</v>
      </c>
      <c r="G141" s="75">
        <v>100</v>
      </c>
      <c r="H141" s="14"/>
    </row>
    <row r="142" spans="1:8" ht="57" customHeight="1" thickBot="1" x14ac:dyDescent="0.3">
      <c r="A142" s="353"/>
      <c r="B142" s="60" t="s">
        <v>280</v>
      </c>
      <c r="C142" s="50" t="s">
        <v>127</v>
      </c>
      <c r="D142" s="50" t="s">
        <v>130</v>
      </c>
      <c r="E142" s="56" t="s">
        <v>519</v>
      </c>
      <c r="F142" s="50"/>
      <c r="G142" s="75">
        <v>1462.1</v>
      </c>
      <c r="H142" s="14"/>
    </row>
    <row r="143" spans="1:8" ht="66.75" customHeight="1" thickBot="1" x14ac:dyDescent="0.3">
      <c r="A143" s="353"/>
      <c r="B143" s="60" t="s">
        <v>520</v>
      </c>
      <c r="C143" s="50" t="s">
        <v>127</v>
      </c>
      <c r="D143" s="50" t="s">
        <v>130</v>
      </c>
      <c r="E143" s="56" t="s">
        <v>521</v>
      </c>
      <c r="F143" s="50"/>
      <c r="G143" s="75">
        <v>1462.1</v>
      </c>
      <c r="H143" s="14"/>
    </row>
    <row r="144" spans="1:8" ht="69" customHeight="1" thickBot="1" x14ac:dyDescent="0.3">
      <c r="A144" s="353"/>
      <c r="B144" s="60" t="s">
        <v>281</v>
      </c>
      <c r="C144" s="50" t="s">
        <v>127</v>
      </c>
      <c r="D144" s="50" t="s">
        <v>130</v>
      </c>
      <c r="E144" s="56" t="s">
        <v>282</v>
      </c>
      <c r="F144" s="50"/>
      <c r="G144" s="75">
        <v>1462.1</v>
      </c>
      <c r="H144" s="14"/>
    </row>
    <row r="145" spans="1:8" ht="52.5" customHeight="1" thickBot="1" x14ac:dyDescent="0.3">
      <c r="A145" s="353"/>
      <c r="B145" s="38" t="s">
        <v>416</v>
      </c>
      <c r="C145" s="50" t="s">
        <v>127</v>
      </c>
      <c r="D145" s="50" t="s">
        <v>130</v>
      </c>
      <c r="E145" s="56" t="s">
        <v>282</v>
      </c>
      <c r="F145" s="50" t="s">
        <v>139</v>
      </c>
      <c r="G145" s="75">
        <v>1462.1</v>
      </c>
      <c r="H145" s="14"/>
    </row>
    <row r="146" spans="1:8" ht="102.75" customHeight="1" thickBot="1" x14ac:dyDescent="0.3">
      <c r="A146" s="399"/>
      <c r="B146" s="38" t="s">
        <v>700</v>
      </c>
      <c r="C146" s="50" t="s">
        <v>127</v>
      </c>
      <c r="D146" s="50" t="s">
        <v>130</v>
      </c>
      <c r="E146" s="56" t="s">
        <v>699</v>
      </c>
      <c r="F146" s="50"/>
      <c r="G146" s="75">
        <v>750</v>
      </c>
      <c r="H146" s="14"/>
    </row>
    <row r="147" spans="1:8" ht="52.5" customHeight="1" thickBot="1" x14ac:dyDescent="0.3">
      <c r="A147" s="399"/>
      <c r="B147" s="38" t="s">
        <v>416</v>
      </c>
      <c r="C147" s="50" t="s">
        <v>127</v>
      </c>
      <c r="D147" s="50" t="s">
        <v>130</v>
      </c>
      <c r="E147" s="56" t="s">
        <v>699</v>
      </c>
      <c r="F147" s="50" t="s">
        <v>139</v>
      </c>
      <c r="G147" s="75">
        <v>750</v>
      </c>
      <c r="H147" s="14"/>
    </row>
    <row r="148" spans="1:8" ht="48" customHeight="1" thickBot="1" x14ac:dyDescent="0.3">
      <c r="A148" s="101"/>
      <c r="B148" s="87" t="s">
        <v>62</v>
      </c>
      <c r="C148" s="84" t="s">
        <v>127</v>
      </c>
      <c r="D148" s="84">
        <v>12</v>
      </c>
      <c r="E148" s="84"/>
      <c r="F148" s="84"/>
      <c r="G148" s="188">
        <v>10</v>
      </c>
      <c r="H148" s="14"/>
    </row>
    <row r="149" spans="1:8" ht="69" customHeight="1" thickBot="1" x14ac:dyDescent="0.3">
      <c r="A149" s="353"/>
      <c r="B149" s="38" t="s">
        <v>313</v>
      </c>
      <c r="C149" s="50" t="s">
        <v>127</v>
      </c>
      <c r="D149" s="50">
        <v>12</v>
      </c>
      <c r="E149" s="56" t="s">
        <v>522</v>
      </c>
      <c r="F149" s="50"/>
      <c r="G149" s="75">
        <v>10</v>
      </c>
      <c r="H149" s="14"/>
    </row>
    <row r="150" spans="1:8" ht="78.75" customHeight="1" thickBot="1" x14ac:dyDescent="0.3">
      <c r="A150" s="353"/>
      <c r="B150" s="38" t="s">
        <v>523</v>
      </c>
      <c r="C150" s="50" t="s">
        <v>127</v>
      </c>
      <c r="D150" s="50" t="s">
        <v>284</v>
      </c>
      <c r="E150" s="56" t="s">
        <v>524</v>
      </c>
      <c r="F150" s="50"/>
      <c r="G150" s="75">
        <v>10</v>
      </c>
      <c r="H150" s="14"/>
    </row>
    <row r="151" spans="1:8" ht="76.5" customHeight="1" thickBot="1" x14ac:dyDescent="0.3">
      <c r="A151" s="353"/>
      <c r="B151" s="38" t="s">
        <v>314</v>
      </c>
      <c r="C151" s="50" t="s">
        <v>127</v>
      </c>
      <c r="D151" s="50">
        <v>12</v>
      </c>
      <c r="E151" s="56" t="s">
        <v>285</v>
      </c>
      <c r="F151" s="50"/>
      <c r="G151" s="75">
        <v>10</v>
      </c>
      <c r="H151" s="14"/>
    </row>
    <row r="152" spans="1:8" ht="48" customHeight="1" thickBot="1" x14ac:dyDescent="0.3">
      <c r="A152" s="353"/>
      <c r="B152" s="38" t="s">
        <v>416</v>
      </c>
      <c r="C152" s="50" t="s">
        <v>127</v>
      </c>
      <c r="D152" s="50">
        <v>12</v>
      </c>
      <c r="E152" s="56" t="s">
        <v>285</v>
      </c>
      <c r="F152" s="50" t="s">
        <v>139</v>
      </c>
      <c r="G152" s="75">
        <v>10</v>
      </c>
      <c r="H152" s="14"/>
    </row>
    <row r="153" spans="1:8" ht="38.25" customHeight="1" thickBot="1" x14ac:dyDescent="0.3">
      <c r="A153" s="353" t="s">
        <v>63</v>
      </c>
      <c r="B153" s="34" t="s">
        <v>64</v>
      </c>
      <c r="C153" s="49" t="s">
        <v>131</v>
      </c>
      <c r="D153" s="388"/>
      <c r="E153" s="57"/>
      <c r="F153" s="49"/>
      <c r="G153" s="74">
        <v>4097.1000000000004</v>
      </c>
      <c r="H153" s="14"/>
    </row>
    <row r="154" spans="1:8" ht="39.75" customHeight="1" thickBot="1" x14ac:dyDescent="0.3">
      <c r="A154" s="101"/>
      <c r="B154" s="87" t="s">
        <v>65</v>
      </c>
      <c r="C154" s="84" t="s">
        <v>131</v>
      </c>
      <c r="D154" s="84" t="s">
        <v>126</v>
      </c>
      <c r="E154" s="84"/>
      <c r="F154" s="84"/>
      <c r="G154" s="88">
        <v>431.8</v>
      </c>
      <c r="H154" s="14"/>
    </row>
    <row r="155" spans="1:8" ht="55.5" customHeight="1" thickBot="1" x14ac:dyDescent="0.3">
      <c r="A155" s="353"/>
      <c r="B155" s="38" t="s">
        <v>315</v>
      </c>
      <c r="C155" s="50" t="s">
        <v>131</v>
      </c>
      <c r="D155" s="50" t="s">
        <v>126</v>
      </c>
      <c r="E155" s="56" t="s">
        <v>526</v>
      </c>
      <c r="F155" s="50"/>
      <c r="G155" s="75">
        <v>431.8</v>
      </c>
      <c r="H155" s="14"/>
    </row>
    <row r="156" spans="1:8" ht="60" customHeight="1" thickBot="1" x14ac:dyDescent="0.3">
      <c r="A156" s="353"/>
      <c r="B156" s="38" t="s">
        <v>587</v>
      </c>
      <c r="C156" s="50" t="s">
        <v>131</v>
      </c>
      <c r="D156" s="50" t="s">
        <v>126</v>
      </c>
      <c r="E156" s="56" t="s">
        <v>527</v>
      </c>
      <c r="F156" s="50"/>
      <c r="G156" s="75">
        <v>431.8</v>
      </c>
      <c r="H156" s="14"/>
    </row>
    <row r="157" spans="1:8" ht="66" customHeight="1" thickBot="1" x14ac:dyDescent="0.3">
      <c r="A157" s="353"/>
      <c r="B157" s="38" t="s">
        <v>286</v>
      </c>
      <c r="C157" s="50" t="s">
        <v>131</v>
      </c>
      <c r="D157" s="50" t="s">
        <v>126</v>
      </c>
      <c r="E157" s="56" t="s">
        <v>287</v>
      </c>
      <c r="F157" s="50"/>
      <c r="G157" s="75">
        <v>431.8</v>
      </c>
      <c r="H157" s="14"/>
    </row>
    <row r="158" spans="1:8" ht="52.5" customHeight="1" thickBot="1" x14ac:dyDescent="0.3">
      <c r="A158" s="353"/>
      <c r="B158" s="38" t="s">
        <v>416</v>
      </c>
      <c r="C158" s="50" t="s">
        <v>131</v>
      </c>
      <c r="D158" s="50" t="s">
        <v>126</v>
      </c>
      <c r="E158" s="56" t="s">
        <v>287</v>
      </c>
      <c r="F158" s="50" t="s">
        <v>139</v>
      </c>
      <c r="G158" s="75">
        <v>431.8</v>
      </c>
      <c r="H158" s="14"/>
    </row>
    <row r="159" spans="1:8" ht="31.5" customHeight="1" thickBot="1" x14ac:dyDescent="0.3">
      <c r="A159" s="101"/>
      <c r="B159" s="89" t="s">
        <v>66</v>
      </c>
      <c r="C159" s="83" t="s">
        <v>131</v>
      </c>
      <c r="D159" s="83" t="s">
        <v>129</v>
      </c>
      <c r="E159" s="83"/>
      <c r="F159" s="83"/>
      <c r="G159" s="166">
        <v>3665.3</v>
      </c>
      <c r="H159" s="14"/>
    </row>
    <row r="160" spans="1:8" ht="54" customHeight="1" thickBot="1" x14ac:dyDescent="0.3">
      <c r="A160" s="353"/>
      <c r="B160" s="40" t="s">
        <v>288</v>
      </c>
      <c r="C160" s="50" t="s">
        <v>131</v>
      </c>
      <c r="D160" s="50" t="s">
        <v>129</v>
      </c>
      <c r="E160" s="56" t="s">
        <v>528</v>
      </c>
      <c r="F160" s="50"/>
      <c r="G160" s="167">
        <v>3665.3</v>
      </c>
      <c r="H160" s="14"/>
    </row>
    <row r="161" spans="1:8" ht="93.75" customHeight="1" thickBot="1" x14ac:dyDescent="0.3">
      <c r="A161" s="353"/>
      <c r="B161" s="40" t="s">
        <v>529</v>
      </c>
      <c r="C161" s="50" t="s">
        <v>131</v>
      </c>
      <c r="D161" s="50" t="s">
        <v>129</v>
      </c>
      <c r="E161" s="56" t="s">
        <v>530</v>
      </c>
      <c r="F161" s="50"/>
      <c r="G161" s="167">
        <v>2321.3000000000002</v>
      </c>
      <c r="H161" s="14"/>
    </row>
    <row r="162" spans="1:8" ht="88.5" customHeight="1" thickBot="1" x14ac:dyDescent="0.3">
      <c r="A162" s="353"/>
      <c r="B162" s="40" t="s">
        <v>531</v>
      </c>
      <c r="C162" s="50" t="s">
        <v>131</v>
      </c>
      <c r="D162" s="50" t="s">
        <v>129</v>
      </c>
      <c r="E162" s="56" t="s">
        <v>532</v>
      </c>
      <c r="F162" s="50"/>
      <c r="G162" s="167">
        <v>2321.3000000000002</v>
      </c>
      <c r="H162" s="14"/>
    </row>
    <row r="163" spans="1:8" ht="91.5" customHeight="1" thickBot="1" x14ac:dyDescent="0.3">
      <c r="A163" s="353"/>
      <c r="B163" s="40" t="s">
        <v>533</v>
      </c>
      <c r="C163" s="50" t="s">
        <v>131</v>
      </c>
      <c r="D163" s="50" t="s">
        <v>129</v>
      </c>
      <c r="E163" s="56" t="s">
        <v>289</v>
      </c>
      <c r="F163" s="50"/>
      <c r="G163" s="167">
        <v>2321.3000000000002</v>
      </c>
      <c r="H163" s="90"/>
    </row>
    <row r="164" spans="1:8" ht="43.5" customHeight="1" thickBot="1" x14ac:dyDescent="0.3">
      <c r="A164" s="353"/>
      <c r="B164" s="38" t="s">
        <v>416</v>
      </c>
      <c r="C164" s="50" t="s">
        <v>131</v>
      </c>
      <c r="D164" s="50" t="s">
        <v>129</v>
      </c>
      <c r="E164" s="56" t="s">
        <v>289</v>
      </c>
      <c r="F164" s="50" t="s">
        <v>139</v>
      </c>
      <c r="G164" s="167">
        <v>2321.3000000000002</v>
      </c>
      <c r="H164" s="14"/>
    </row>
    <row r="165" spans="1:8" ht="91.5" customHeight="1" thickBot="1" x14ac:dyDescent="0.3">
      <c r="A165" s="353"/>
      <c r="B165" s="40" t="s">
        <v>534</v>
      </c>
      <c r="C165" s="50" t="s">
        <v>131</v>
      </c>
      <c r="D165" s="50" t="s">
        <v>129</v>
      </c>
      <c r="E165" s="56" t="s">
        <v>535</v>
      </c>
      <c r="F165" s="50"/>
      <c r="G165" s="167">
        <v>60</v>
      </c>
      <c r="H165" s="14"/>
    </row>
    <row r="166" spans="1:8" ht="87" customHeight="1" thickBot="1" x14ac:dyDescent="0.3">
      <c r="A166" s="353"/>
      <c r="B166" s="40" t="s">
        <v>536</v>
      </c>
      <c r="C166" s="50" t="s">
        <v>537</v>
      </c>
      <c r="D166" s="50" t="s">
        <v>129</v>
      </c>
      <c r="E166" s="56" t="s">
        <v>538</v>
      </c>
      <c r="F166" s="50"/>
      <c r="G166" s="167">
        <v>60</v>
      </c>
      <c r="H166" s="14"/>
    </row>
    <row r="167" spans="1:8" ht="99" customHeight="1" thickBot="1" x14ac:dyDescent="0.3">
      <c r="A167" s="353"/>
      <c r="B167" s="40" t="s">
        <v>539</v>
      </c>
      <c r="C167" s="50" t="s">
        <v>131</v>
      </c>
      <c r="D167" s="50" t="s">
        <v>129</v>
      </c>
      <c r="E167" s="56" t="s">
        <v>290</v>
      </c>
      <c r="F167" s="50"/>
      <c r="G167" s="167">
        <v>60</v>
      </c>
      <c r="H167" s="14"/>
    </row>
    <row r="168" spans="1:8" ht="57" customHeight="1" thickBot="1" x14ac:dyDescent="0.3">
      <c r="A168" s="353"/>
      <c r="B168" s="38" t="s">
        <v>416</v>
      </c>
      <c r="C168" s="50" t="s">
        <v>131</v>
      </c>
      <c r="D168" s="50" t="s">
        <v>129</v>
      </c>
      <c r="E168" s="56" t="s">
        <v>290</v>
      </c>
      <c r="F168" s="50" t="s">
        <v>139</v>
      </c>
      <c r="G168" s="167">
        <v>60</v>
      </c>
      <c r="H168" s="14"/>
    </row>
    <row r="169" spans="1:8" ht="68.25" customHeight="1" thickBot="1" x14ac:dyDescent="0.3">
      <c r="A169" s="353"/>
      <c r="B169" s="40" t="s">
        <v>540</v>
      </c>
      <c r="C169" s="50" t="s">
        <v>131</v>
      </c>
      <c r="D169" s="50" t="s">
        <v>129</v>
      </c>
      <c r="E169" s="56" t="s">
        <v>541</v>
      </c>
      <c r="F169" s="50"/>
      <c r="G169" s="75">
        <v>984</v>
      </c>
      <c r="H169" s="14"/>
    </row>
    <row r="170" spans="1:8" ht="74.25" customHeight="1" x14ac:dyDescent="0.25">
      <c r="A170" s="271"/>
      <c r="B170" s="221" t="s">
        <v>542</v>
      </c>
      <c r="C170" s="51" t="s">
        <v>131</v>
      </c>
      <c r="D170" s="51" t="s">
        <v>129</v>
      </c>
      <c r="E170" s="274" t="s">
        <v>543</v>
      </c>
      <c r="F170" s="51"/>
      <c r="G170" s="79">
        <v>984</v>
      </c>
      <c r="H170" s="14"/>
    </row>
    <row r="171" spans="1:8" ht="63.75" customHeight="1" x14ac:dyDescent="0.25">
      <c r="A171" s="47"/>
      <c r="B171" s="275" t="s">
        <v>544</v>
      </c>
      <c r="C171" s="155" t="s">
        <v>131</v>
      </c>
      <c r="D171" s="155" t="s">
        <v>129</v>
      </c>
      <c r="E171" s="156" t="s">
        <v>292</v>
      </c>
      <c r="F171" s="155"/>
      <c r="G171" s="163">
        <v>984</v>
      </c>
      <c r="H171" s="14"/>
    </row>
    <row r="172" spans="1:8" ht="45.75" customHeight="1" x14ac:dyDescent="0.25">
      <c r="A172" s="47"/>
      <c r="B172" s="275" t="s">
        <v>291</v>
      </c>
      <c r="C172" s="155" t="s">
        <v>131</v>
      </c>
      <c r="D172" s="155" t="s">
        <v>129</v>
      </c>
      <c r="E172" s="156" t="s">
        <v>292</v>
      </c>
      <c r="F172" s="155" t="s">
        <v>316</v>
      </c>
      <c r="G172" s="163">
        <v>984</v>
      </c>
      <c r="H172" s="14"/>
    </row>
    <row r="173" spans="1:8" ht="81.75" customHeight="1" x14ac:dyDescent="0.25">
      <c r="A173" s="47"/>
      <c r="B173" s="154" t="s">
        <v>545</v>
      </c>
      <c r="C173" s="155" t="s">
        <v>131</v>
      </c>
      <c r="D173" s="155" t="s">
        <v>129</v>
      </c>
      <c r="E173" s="156" t="s">
        <v>546</v>
      </c>
      <c r="F173" s="155"/>
      <c r="G173" s="172">
        <v>300</v>
      </c>
      <c r="H173" s="14"/>
    </row>
    <row r="174" spans="1:8" ht="94.5" customHeight="1" x14ac:dyDescent="0.25">
      <c r="A174" s="47"/>
      <c r="B174" s="154" t="s">
        <v>547</v>
      </c>
      <c r="C174" s="155" t="s">
        <v>131</v>
      </c>
      <c r="D174" s="155" t="s">
        <v>129</v>
      </c>
      <c r="E174" s="156" t="s">
        <v>548</v>
      </c>
      <c r="F174" s="155"/>
      <c r="G174" s="172">
        <v>300</v>
      </c>
      <c r="H174" s="14"/>
    </row>
    <row r="175" spans="1:8" ht="87" customHeight="1" x14ac:dyDescent="0.25">
      <c r="A175" s="47"/>
      <c r="B175" s="154" t="s">
        <v>549</v>
      </c>
      <c r="C175" s="155" t="s">
        <v>131</v>
      </c>
      <c r="D175" s="155" t="s">
        <v>129</v>
      </c>
      <c r="E175" s="156" t="s">
        <v>293</v>
      </c>
      <c r="F175" s="155"/>
      <c r="G175" s="172">
        <v>300</v>
      </c>
      <c r="H175" s="14"/>
    </row>
    <row r="176" spans="1:8" ht="38.25" thickBot="1" x14ac:dyDescent="0.3">
      <c r="A176" s="47"/>
      <c r="B176" s="38" t="s">
        <v>416</v>
      </c>
      <c r="C176" s="155" t="s">
        <v>131</v>
      </c>
      <c r="D176" s="155" t="s">
        <v>129</v>
      </c>
      <c r="E176" s="156" t="s">
        <v>293</v>
      </c>
      <c r="F176" s="155" t="s">
        <v>139</v>
      </c>
      <c r="G176" s="172">
        <v>300</v>
      </c>
      <c r="H176" s="14"/>
    </row>
    <row r="177" spans="1:8" s="46" customFormat="1" ht="33" customHeight="1" x14ac:dyDescent="0.25">
      <c r="A177" s="47" t="s">
        <v>67</v>
      </c>
      <c r="B177" s="44" t="s">
        <v>68</v>
      </c>
      <c r="C177" s="52" t="s">
        <v>132</v>
      </c>
      <c r="D177" s="52"/>
      <c r="E177" s="59"/>
      <c r="F177" s="52"/>
      <c r="G177" s="78">
        <v>75</v>
      </c>
      <c r="H177" s="45"/>
    </row>
    <row r="178" spans="1:8" ht="44.25" customHeight="1" thickBot="1" x14ac:dyDescent="0.3">
      <c r="A178" s="101"/>
      <c r="B178" s="82" t="s">
        <v>69</v>
      </c>
      <c r="C178" s="83" t="s">
        <v>132</v>
      </c>
      <c r="D178" s="83" t="s">
        <v>132</v>
      </c>
      <c r="E178" s="83"/>
      <c r="F178" s="83"/>
      <c r="G178" s="85">
        <v>75</v>
      </c>
      <c r="H178" s="14"/>
    </row>
    <row r="179" spans="1:8" ht="47.25" customHeight="1" thickBot="1" x14ac:dyDescent="0.3">
      <c r="A179" s="353"/>
      <c r="B179" s="38" t="s">
        <v>294</v>
      </c>
      <c r="C179" s="50" t="s">
        <v>132</v>
      </c>
      <c r="D179" s="50" t="s">
        <v>132</v>
      </c>
      <c r="E179" s="56" t="s">
        <v>441</v>
      </c>
      <c r="F179" s="50"/>
      <c r="G179" s="75">
        <v>75</v>
      </c>
      <c r="H179" s="14"/>
    </row>
    <row r="180" spans="1:8" ht="63" customHeight="1" x14ac:dyDescent="0.25">
      <c r="A180" s="271"/>
      <c r="B180" s="37" t="s">
        <v>550</v>
      </c>
      <c r="C180" s="51" t="s">
        <v>132</v>
      </c>
      <c r="D180" s="51" t="s">
        <v>132</v>
      </c>
      <c r="E180" s="274" t="s">
        <v>551</v>
      </c>
      <c r="F180" s="276"/>
      <c r="G180" s="79">
        <v>75</v>
      </c>
      <c r="H180" s="14"/>
    </row>
    <row r="181" spans="1:8" ht="70.5" customHeight="1" x14ac:dyDescent="0.25">
      <c r="A181" s="47"/>
      <c r="B181" s="154" t="s">
        <v>552</v>
      </c>
      <c r="C181" s="155" t="s">
        <v>132</v>
      </c>
      <c r="D181" s="155" t="s">
        <v>132</v>
      </c>
      <c r="E181" s="156" t="s">
        <v>553</v>
      </c>
      <c r="F181" s="52"/>
      <c r="G181" s="163">
        <v>75</v>
      </c>
      <c r="H181" s="14"/>
    </row>
    <row r="182" spans="1:8" ht="68.25" customHeight="1" x14ac:dyDescent="0.25">
      <c r="A182" s="271"/>
      <c r="B182" s="237" t="s">
        <v>554</v>
      </c>
      <c r="C182" s="51" t="s">
        <v>132</v>
      </c>
      <c r="D182" s="51" t="s">
        <v>132</v>
      </c>
      <c r="E182" s="274" t="s">
        <v>295</v>
      </c>
      <c r="F182" s="51"/>
      <c r="G182" s="79">
        <v>75</v>
      </c>
      <c r="H182" s="14"/>
    </row>
    <row r="183" spans="1:8" ht="51" customHeight="1" x14ac:dyDescent="0.25">
      <c r="A183" s="47"/>
      <c r="B183" s="154" t="s">
        <v>416</v>
      </c>
      <c r="C183" s="155" t="s">
        <v>132</v>
      </c>
      <c r="D183" s="155" t="s">
        <v>132</v>
      </c>
      <c r="E183" s="156" t="s">
        <v>295</v>
      </c>
      <c r="F183" s="155" t="s">
        <v>139</v>
      </c>
      <c r="G183" s="163">
        <v>75</v>
      </c>
      <c r="H183" s="14"/>
    </row>
    <row r="184" spans="1:8" ht="29.25" customHeight="1" x14ac:dyDescent="0.25">
      <c r="A184" s="277" t="s">
        <v>70</v>
      </c>
      <c r="B184" s="278" t="s">
        <v>123</v>
      </c>
      <c r="C184" s="279" t="s">
        <v>133</v>
      </c>
      <c r="D184" s="279"/>
      <c r="E184" s="279"/>
      <c r="F184" s="279"/>
      <c r="G184" s="270">
        <v>4919.3</v>
      </c>
      <c r="H184" s="14"/>
    </row>
    <row r="185" spans="1:8" ht="39" customHeight="1" x14ac:dyDescent="0.25">
      <c r="A185" s="109"/>
      <c r="B185" s="48" t="s">
        <v>72</v>
      </c>
      <c r="C185" s="52" t="s">
        <v>133</v>
      </c>
      <c r="D185" s="52" t="s">
        <v>125</v>
      </c>
      <c r="E185" s="59"/>
      <c r="F185" s="52"/>
      <c r="G185" s="194">
        <v>4919.3</v>
      </c>
      <c r="H185" s="14"/>
    </row>
    <row r="186" spans="1:8" ht="47.25" customHeight="1" thickBot="1" x14ac:dyDescent="0.3">
      <c r="A186" s="110"/>
      <c r="B186" s="71" t="s">
        <v>296</v>
      </c>
      <c r="C186" s="72" t="s">
        <v>133</v>
      </c>
      <c r="D186" s="72" t="s">
        <v>125</v>
      </c>
      <c r="E186" s="73" t="s">
        <v>555</v>
      </c>
      <c r="F186" s="72"/>
      <c r="G186" s="195">
        <v>4882.7</v>
      </c>
      <c r="H186" s="14"/>
    </row>
    <row r="187" spans="1:8" ht="75" customHeight="1" thickBot="1" x14ac:dyDescent="0.3">
      <c r="A187" s="353"/>
      <c r="B187" s="38" t="s">
        <v>556</v>
      </c>
      <c r="C187" s="50" t="s">
        <v>133</v>
      </c>
      <c r="D187" s="50" t="s">
        <v>125</v>
      </c>
      <c r="E187" s="56" t="s">
        <v>557</v>
      </c>
      <c r="F187" s="50"/>
      <c r="G187" s="75">
        <v>445.7</v>
      </c>
      <c r="H187" s="14"/>
    </row>
    <row r="188" spans="1:8" ht="84" customHeight="1" thickBot="1" x14ac:dyDescent="0.3">
      <c r="A188" s="353"/>
      <c r="B188" s="38" t="s">
        <v>558</v>
      </c>
      <c r="C188" s="50" t="s">
        <v>133</v>
      </c>
      <c r="D188" s="50" t="s">
        <v>125</v>
      </c>
      <c r="E188" s="56" t="s">
        <v>559</v>
      </c>
      <c r="F188" s="50"/>
      <c r="G188" s="75">
        <v>445.7</v>
      </c>
      <c r="H188" s="14"/>
    </row>
    <row r="189" spans="1:8" ht="87.75" customHeight="1" thickBot="1" x14ac:dyDescent="0.3">
      <c r="A189" s="353"/>
      <c r="B189" s="38" t="s">
        <v>560</v>
      </c>
      <c r="C189" s="50" t="s">
        <v>133</v>
      </c>
      <c r="D189" s="50" t="s">
        <v>125</v>
      </c>
      <c r="E189" s="56" t="s">
        <v>297</v>
      </c>
      <c r="F189" s="50"/>
      <c r="G189" s="75">
        <v>445.7</v>
      </c>
      <c r="H189" s="14"/>
    </row>
    <row r="190" spans="1:8" ht="78" customHeight="1" thickBot="1" x14ac:dyDescent="0.3">
      <c r="A190" s="353"/>
      <c r="B190" s="38" t="s">
        <v>414</v>
      </c>
      <c r="C190" s="50" t="s">
        <v>133</v>
      </c>
      <c r="D190" s="50" t="s">
        <v>125</v>
      </c>
      <c r="E190" s="56" t="s">
        <v>297</v>
      </c>
      <c r="F190" s="50" t="s">
        <v>244</v>
      </c>
      <c r="G190" s="75">
        <v>445.7</v>
      </c>
      <c r="H190" s="14"/>
    </row>
    <row r="191" spans="1:8" ht="69" customHeight="1" thickBot="1" x14ac:dyDescent="0.3">
      <c r="A191" s="353"/>
      <c r="B191" s="38" t="s">
        <v>681</v>
      </c>
      <c r="C191" s="50" t="s">
        <v>133</v>
      </c>
      <c r="D191" s="50" t="s">
        <v>125</v>
      </c>
      <c r="E191" s="56" t="s">
        <v>562</v>
      </c>
      <c r="F191" s="50"/>
      <c r="G191" s="75">
        <v>15</v>
      </c>
      <c r="H191" s="14"/>
    </row>
    <row r="192" spans="1:8" ht="104.25" customHeight="1" thickBot="1" x14ac:dyDescent="0.3">
      <c r="A192" s="353"/>
      <c r="B192" s="38" t="s">
        <v>682</v>
      </c>
      <c r="C192" s="50" t="s">
        <v>133</v>
      </c>
      <c r="D192" s="50" t="s">
        <v>125</v>
      </c>
      <c r="E192" s="56" t="s">
        <v>564</v>
      </c>
      <c r="F192" s="50"/>
      <c r="G192" s="75">
        <v>15</v>
      </c>
      <c r="H192" s="14"/>
    </row>
    <row r="193" spans="1:8" ht="82.5" customHeight="1" thickBot="1" x14ac:dyDescent="0.3">
      <c r="A193" s="353"/>
      <c r="B193" s="38" t="s">
        <v>565</v>
      </c>
      <c r="C193" s="50" t="s">
        <v>133</v>
      </c>
      <c r="D193" s="50" t="s">
        <v>125</v>
      </c>
      <c r="E193" s="56" t="s">
        <v>298</v>
      </c>
      <c r="F193" s="50"/>
      <c r="G193" s="75">
        <v>15</v>
      </c>
      <c r="H193" s="14"/>
    </row>
    <row r="194" spans="1:8" ht="48" customHeight="1" thickBot="1" x14ac:dyDescent="0.3">
      <c r="A194" s="353"/>
      <c r="B194" s="154" t="s">
        <v>416</v>
      </c>
      <c r="C194" s="50" t="s">
        <v>133</v>
      </c>
      <c r="D194" s="50" t="s">
        <v>125</v>
      </c>
      <c r="E194" s="56" t="s">
        <v>298</v>
      </c>
      <c r="F194" s="50" t="s">
        <v>139</v>
      </c>
      <c r="G194" s="75">
        <v>15</v>
      </c>
      <c r="H194" s="14"/>
    </row>
    <row r="195" spans="1:8" ht="74.25" customHeight="1" thickBot="1" x14ac:dyDescent="0.3">
      <c r="A195" s="353"/>
      <c r="B195" s="38" t="s">
        <v>566</v>
      </c>
      <c r="C195" s="50" t="s">
        <v>133</v>
      </c>
      <c r="D195" s="50" t="s">
        <v>125</v>
      </c>
      <c r="E195" s="56" t="s">
        <v>567</v>
      </c>
      <c r="F195" s="50"/>
      <c r="G195" s="167">
        <v>4353.6000000000004</v>
      </c>
      <c r="H195" s="14"/>
    </row>
    <row r="196" spans="1:8" ht="68.25" customHeight="1" thickBot="1" x14ac:dyDescent="0.3">
      <c r="A196" s="353"/>
      <c r="B196" s="38" t="s">
        <v>568</v>
      </c>
      <c r="C196" s="50" t="s">
        <v>133</v>
      </c>
      <c r="D196" s="50" t="s">
        <v>125</v>
      </c>
      <c r="E196" s="56" t="s">
        <v>569</v>
      </c>
      <c r="F196" s="50"/>
      <c r="G196" s="167">
        <v>4353.6000000000004</v>
      </c>
      <c r="H196" s="14"/>
    </row>
    <row r="197" spans="1:8" ht="73.5" customHeight="1" thickBot="1" x14ac:dyDescent="0.3">
      <c r="A197" s="353"/>
      <c r="B197" s="38" t="s">
        <v>570</v>
      </c>
      <c r="C197" s="50" t="s">
        <v>133</v>
      </c>
      <c r="D197" s="50" t="s">
        <v>125</v>
      </c>
      <c r="E197" s="56" t="s">
        <v>299</v>
      </c>
      <c r="F197" s="50"/>
      <c r="G197" s="167">
        <v>4353.6000000000004</v>
      </c>
      <c r="H197" s="14"/>
    </row>
    <row r="198" spans="1:8" ht="78.75" customHeight="1" thickBot="1" x14ac:dyDescent="0.3">
      <c r="A198" s="353"/>
      <c r="B198" s="38" t="s">
        <v>414</v>
      </c>
      <c r="C198" s="50" t="s">
        <v>133</v>
      </c>
      <c r="D198" s="50" t="s">
        <v>125</v>
      </c>
      <c r="E198" s="56" t="s">
        <v>299</v>
      </c>
      <c r="F198" s="50" t="s">
        <v>244</v>
      </c>
      <c r="G198" s="167">
        <v>3842</v>
      </c>
      <c r="H198" s="14"/>
    </row>
    <row r="199" spans="1:8" ht="54.75" customHeight="1" thickBot="1" x14ac:dyDescent="0.3">
      <c r="A199" s="353"/>
      <c r="B199" s="154" t="s">
        <v>416</v>
      </c>
      <c r="C199" s="50" t="s">
        <v>133</v>
      </c>
      <c r="D199" s="50" t="s">
        <v>125</v>
      </c>
      <c r="E199" s="56" t="s">
        <v>299</v>
      </c>
      <c r="F199" s="50">
        <v>200</v>
      </c>
      <c r="G199" s="167">
        <v>451.6</v>
      </c>
      <c r="H199" s="14"/>
    </row>
    <row r="200" spans="1:8" ht="30" customHeight="1" thickBot="1" x14ac:dyDescent="0.3">
      <c r="A200" s="353"/>
      <c r="B200" s="38" t="s">
        <v>119</v>
      </c>
      <c r="C200" s="50" t="s">
        <v>133</v>
      </c>
      <c r="D200" s="50" t="s">
        <v>125</v>
      </c>
      <c r="E200" s="56" t="s">
        <v>299</v>
      </c>
      <c r="F200" s="50">
        <v>800</v>
      </c>
      <c r="G200" s="75">
        <v>60</v>
      </c>
      <c r="H200" s="14"/>
    </row>
    <row r="201" spans="1:8" ht="85.5" customHeight="1" thickBot="1" x14ac:dyDescent="0.3">
      <c r="A201" s="353"/>
      <c r="B201" s="60" t="s">
        <v>571</v>
      </c>
      <c r="C201" s="50" t="s">
        <v>133</v>
      </c>
      <c r="D201" s="50" t="s">
        <v>125</v>
      </c>
      <c r="E201" s="56" t="s">
        <v>572</v>
      </c>
      <c r="F201" s="50"/>
      <c r="G201" s="75">
        <v>75</v>
      </c>
      <c r="H201" s="14"/>
    </row>
    <row r="202" spans="1:8" ht="86.25" customHeight="1" x14ac:dyDescent="0.25">
      <c r="A202" s="271"/>
      <c r="B202" s="220" t="s">
        <v>573</v>
      </c>
      <c r="C202" s="51" t="s">
        <v>133</v>
      </c>
      <c r="D202" s="51" t="s">
        <v>125</v>
      </c>
      <c r="E202" s="274" t="s">
        <v>575</v>
      </c>
      <c r="F202" s="51"/>
      <c r="G202" s="79">
        <v>75</v>
      </c>
      <c r="H202" s="14"/>
    </row>
    <row r="203" spans="1:8" ht="108" customHeight="1" x14ac:dyDescent="0.25">
      <c r="A203" s="462"/>
      <c r="B203" s="473" t="s">
        <v>574</v>
      </c>
      <c r="C203" s="455" t="s">
        <v>133</v>
      </c>
      <c r="D203" s="455" t="s">
        <v>125</v>
      </c>
      <c r="E203" s="459" t="s">
        <v>658</v>
      </c>
      <c r="F203" s="455"/>
      <c r="G203" s="463">
        <v>75</v>
      </c>
      <c r="H203" s="14"/>
    </row>
    <row r="204" spans="1:8" ht="27.75" hidden="1" customHeight="1" thickBot="1" x14ac:dyDescent="0.3">
      <c r="A204" s="462"/>
      <c r="B204" s="473"/>
      <c r="C204" s="455"/>
      <c r="D204" s="455"/>
      <c r="E204" s="459"/>
      <c r="F204" s="455"/>
      <c r="G204" s="463"/>
      <c r="H204" s="14"/>
    </row>
    <row r="205" spans="1:8" ht="87.75" customHeight="1" x14ac:dyDescent="0.25">
      <c r="A205" s="47"/>
      <c r="B205" s="174" t="s">
        <v>300</v>
      </c>
      <c r="C205" s="386" t="s">
        <v>133</v>
      </c>
      <c r="D205" s="386" t="s">
        <v>125</v>
      </c>
      <c r="E205" s="387" t="s">
        <v>658</v>
      </c>
      <c r="F205" s="386" t="s">
        <v>244</v>
      </c>
      <c r="G205" s="172">
        <v>75</v>
      </c>
      <c r="H205" s="14"/>
    </row>
    <row r="206" spans="1:8" ht="72.75" customHeight="1" thickBot="1" x14ac:dyDescent="0.3">
      <c r="A206" s="355"/>
      <c r="B206" s="38" t="s">
        <v>654</v>
      </c>
      <c r="C206" s="171" t="s">
        <v>133</v>
      </c>
      <c r="D206" s="171" t="s">
        <v>125</v>
      </c>
      <c r="E206" s="168" t="s">
        <v>651</v>
      </c>
      <c r="F206" s="171"/>
      <c r="G206" s="167">
        <v>30</v>
      </c>
      <c r="H206" s="14"/>
    </row>
    <row r="207" spans="1:8" ht="84" customHeight="1" thickBot="1" x14ac:dyDescent="0.3">
      <c r="A207" s="355"/>
      <c r="B207" s="38" t="s">
        <v>655</v>
      </c>
      <c r="C207" s="171" t="s">
        <v>133</v>
      </c>
      <c r="D207" s="171" t="s">
        <v>125</v>
      </c>
      <c r="E207" s="168" t="s">
        <v>652</v>
      </c>
      <c r="F207" s="171"/>
      <c r="G207" s="167">
        <v>30</v>
      </c>
      <c r="H207" s="14"/>
    </row>
    <row r="208" spans="1:8" ht="74.25" customHeight="1" thickBot="1" x14ac:dyDescent="0.3">
      <c r="A208" s="355"/>
      <c r="B208" s="38" t="s">
        <v>656</v>
      </c>
      <c r="C208" s="171" t="s">
        <v>133</v>
      </c>
      <c r="D208" s="171" t="s">
        <v>125</v>
      </c>
      <c r="E208" s="168" t="s">
        <v>653</v>
      </c>
      <c r="F208" s="171"/>
      <c r="G208" s="167">
        <v>30</v>
      </c>
      <c r="H208" s="14"/>
    </row>
    <row r="209" spans="1:8" ht="43.5" customHeight="1" thickBot="1" x14ac:dyDescent="0.3">
      <c r="A209" s="355"/>
      <c r="B209" s="154" t="s">
        <v>416</v>
      </c>
      <c r="C209" s="171" t="s">
        <v>133</v>
      </c>
      <c r="D209" s="171" t="s">
        <v>125</v>
      </c>
      <c r="E209" s="168" t="s">
        <v>653</v>
      </c>
      <c r="F209" s="171" t="s">
        <v>139</v>
      </c>
      <c r="G209" s="167">
        <v>30</v>
      </c>
      <c r="H209" s="14"/>
    </row>
    <row r="210" spans="1:8" ht="36.75" customHeight="1" thickBot="1" x14ac:dyDescent="0.3">
      <c r="A210" s="353" t="s">
        <v>73</v>
      </c>
      <c r="B210" s="34" t="s">
        <v>74</v>
      </c>
      <c r="C210" s="49">
        <v>10</v>
      </c>
      <c r="D210" s="49"/>
      <c r="E210" s="57"/>
      <c r="F210" s="49"/>
      <c r="G210" s="74">
        <v>186</v>
      </c>
      <c r="H210" s="14"/>
    </row>
    <row r="211" spans="1:8" ht="27" customHeight="1" thickBot="1" x14ac:dyDescent="0.3">
      <c r="A211" s="101"/>
      <c r="B211" s="87" t="s">
        <v>75</v>
      </c>
      <c r="C211" s="84">
        <v>10</v>
      </c>
      <c r="D211" s="84" t="s">
        <v>125</v>
      </c>
      <c r="E211" s="84"/>
      <c r="F211" s="84"/>
      <c r="G211" s="88">
        <v>186</v>
      </c>
      <c r="H211" s="14"/>
    </row>
    <row r="212" spans="1:8" ht="111.75" customHeight="1" thickBot="1" x14ac:dyDescent="0.3">
      <c r="A212" s="353"/>
      <c r="B212" s="38" t="s">
        <v>576</v>
      </c>
      <c r="C212" s="50">
        <v>10</v>
      </c>
      <c r="D212" s="50" t="s">
        <v>125</v>
      </c>
      <c r="E212" s="56" t="s">
        <v>577</v>
      </c>
      <c r="F212" s="50"/>
      <c r="G212" s="75">
        <v>186</v>
      </c>
      <c r="H212" s="14"/>
    </row>
    <row r="213" spans="1:8" ht="106.5" customHeight="1" thickBot="1" x14ac:dyDescent="0.3">
      <c r="A213" s="353"/>
      <c r="B213" s="38" t="s">
        <v>578</v>
      </c>
      <c r="C213" s="50" t="s">
        <v>269</v>
      </c>
      <c r="D213" s="50" t="s">
        <v>125</v>
      </c>
      <c r="E213" s="56" t="s">
        <v>579</v>
      </c>
      <c r="F213" s="50"/>
      <c r="G213" s="75">
        <v>186</v>
      </c>
      <c r="H213" s="14"/>
    </row>
    <row r="214" spans="1:8" ht="105" customHeight="1" thickBot="1" x14ac:dyDescent="0.3">
      <c r="A214" s="353"/>
      <c r="B214" s="38" t="s">
        <v>580</v>
      </c>
      <c r="C214" s="50">
        <v>10</v>
      </c>
      <c r="D214" s="50" t="s">
        <v>125</v>
      </c>
      <c r="E214" s="56" t="s">
        <v>301</v>
      </c>
      <c r="F214" s="50"/>
      <c r="G214" s="75">
        <v>186</v>
      </c>
      <c r="H214" s="14"/>
    </row>
    <row r="215" spans="1:8" ht="28.5" customHeight="1" thickBot="1" x14ac:dyDescent="0.3">
      <c r="A215" s="353"/>
      <c r="B215" s="38" t="s">
        <v>124</v>
      </c>
      <c r="C215" s="50">
        <v>10</v>
      </c>
      <c r="D215" s="50" t="s">
        <v>125</v>
      </c>
      <c r="E215" s="56" t="s">
        <v>301</v>
      </c>
      <c r="F215" s="50" t="s">
        <v>226</v>
      </c>
      <c r="G215" s="75">
        <v>186</v>
      </c>
      <c r="H215" s="14"/>
    </row>
    <row r="216" spans="1:8" ht="24" customHeight="1" x14ac:dyDescent="0.25">
      <c r="A216" s="456">
        <v>9</v>
      </c>
      <c r="B216" s="467" t="s">
        <v>77</v>
      </c>
      <c r="C216" s="469">
        <v>11</v>
      </c>
      <c r="D216" s="469"/>
      <c r="E216" s="471"/>
      <c r="F216" s="469"/>
      <c r="G216" s="465">
        <f>G218</f>
        <v>20</v>
      </c>
      <c r="H216" s="14"/>
    </row>
    <row r="217" spans="1:8" ht="15.75" customHeight="1" thickBot="1" x14ac:dyDescent="0.3">
      <c r="A217" s="457"/>
      <c r="B217" s="468"/>
      <c r="C217" s="470"/>
      <c r="D217" s="470"/>
      <c r="E217" s="472"/>
      <c r="F217" s="470"/>
      <c r="G217" s="466"/>
      <c r="H217" s="14"/>
    </row>
    <row r="218" spans="1:8" ht="35.25" customHeight="1" thickBot="1" x14ac:dyDescent="0.3">
      <c r="A218" s="101"/>
      <c r="B218" s="87" t="s">
        <v>78</v>
      </c>
      <c r="C218" s="84">
        <v>11</v>
      </c>
      <c r="D218" s="84" t="s">
        <v>125</v>
      </c>
      <c r="E218" s="84"/>
      <c r="F218" s="84"/>
      <c r="G218" s="88">
        <f>G219</f>
        <v>20</v>
      </c>
      <c r="H218" s="14"/>
    </row>
    <row r="219" spans="1:8" ht="49.5" customHeight="1" thickBot="1" x14ac:dyDescent="0.3">
      <c r="A219" s="353"/>
      <c r="B219" s="38" t="s">
        <v>302</v>
      </c>
      <c r="C219" s="50">
        <v>11</v>
      </c>
      <c r="D219" s="50" t="s">
        <v>125</v>
      </c>
      <c r="E219" s="56" t="s">
        <v>441</v>
      </c>
      <c r="F219" s="50"/>
      <c r="G219" s="75">
        <f>G220</f>
        <v>20</v>
      </c>
      <c r="H219" s="14"/>
    </row>
    <row r="220" spans="1:8" ht="84" customHeight="1" thickBot="1" x14ac:dyDescent="0.3">
      <c r="A220" s="353"/>
      <c r="B220" s="38" t="s">
        <v>581</v>
      </c>
      <c r="C220" s="50">
        <v>11</v>
      </c>
      <c r="D220" s="50" t="s">
        <v>125</v>
      </c>
      <c r="E220" s="56" t="s">
        <v>582</v>
      </c>
      <c r="F220" s="50"/>
      <c r="G220" s="75">
        <f>G222</f>
        <v>20</v>
      </c>
      <c r="H220" s="14"/>
    </row>
    <row r="221" spans="1:8" ht="83.25" customHeight="1" thickBot="1" x14ac:dyDescent="0.3">
      <c r="A221" s="353"/>
      <c r="B221" s="38" t="s">
        <v>583</v>
      </c>
      <c r="C221" s="50" t="s">
        <v>283</v>
      </c>
      <c r="D221" s="50" t="s">
        <v>125</v>
      </c>
      <c r="E221" s="56" t="s">
        <v>584</v>
      </c>
      <c r="F221" s="50"/>
      <c r="G221" s="75">
        <v>20</v>
      </c>
      <c r="H221" s="14"/>
    </row>
    <row r="222" spans="1:8" ht="90" customHeight="1" thickBot="1" x14ac:dyDescent="0.3">
      <c r="A222" s="353"/>
      <c r="B222" s="38" t="s">
        <v>585</v>
      </c>
      <c r="C222" s="50">
        <v>11</v>
      </c>
      <c r="D222" s="50" t="s">
        <v>125</v>
      </c>
      <c r="E222" s="56" t="s">
        <v>303</v>
      </c>
      <c r="F222" s="50"/>
      <c r="G222" s="75">
        <f>G223</f>
        <v>20</v>
      </c>
      <c r="H222" s="14"/>
    </row>
    <row r="223" spans="1:8" ht="42" customHeight="1" thickBot="1" x14ac:dyDescent="0.3">
      <c r="A223" s="353"/>
      <c r="B223" s="154" t="s">
        <v>416</v>
      </c>
      <c r="C223" s="50">
        <v>11</v>
      </c>
      <c r="D223" s="50" t="s">
        <v>125</v>
      </c>
      <c r="E223" s="56" t="s">
        <v>303</v>
      </c>
      <c r="F223" s="50" t="s">
        <v>139</v>
      </c>
      <c r="G223" s="75">
        <v>20</v>
      </c>
      <c r="H223" s="14"/>
    </row>
    <row r="224" spans="1:8" ht="59.25" customHeight="1" x14ac:dyDescent="0.25">
      <c r="A224" s="111"/>
      <c r="B224" s="64"/>
      <c r="C224" s="65"/>
      <c r="D224" s="65"/>
      <c r="E224" s="66"/>
      <c r="F224" s="65"/>
      <c r="G224" s="67"/>
      <c r="H224" s="14"/>
    </row>
    <row r="225" spans="1:7" ht="18.75" x14ac:dyDescent="0.3">
      <c r="A225" s="430" t="s">
        <v>20</v>
      </c>
      <c r="B225" s="430"/>
      <c r="C225" s="430"/>
      <c r="D225" s="430"/>
      <c r="E225" s="151"/>
      <c r="F225" s="150"/>
      <c r="G225" s="150"/>
    </row>
    <row r="226" spans="1:7" ht="18.75" x14ac:dyDescent="0.3">
      <c r="A226" s="430" t="s">
        <v>21</v>
      </c>
      <c r="B226" s="430"/>
      <c r="C226" s="430"/>
      <c r="D226" s="150"/>
      <c r="E226" s="151"/>
      <c r="F226" s="150"/>
      <c r="G226" s="150"/>
    </row>
    <row r="227" spans="1:7" ht="18.75" x14ac:dyDescent="0.3">
      <c r="A227" s="430" t="s">
        <v>22</v>
      </c>
      <c r="B227" s="430"/>
      <c r="C227" s="430"/>
      <c r="D227" s="150"/>
      <c r="E227" s="151"/>
      <c r="F227" s="150"/>
      <c r="G227" s="150"/>
    </row>
    <row r="228" spans="1:7" ht="18.75" x14ac:dyDescent="0.3">
      <c r="A228" s="464" t="s">
        <v>138</v>
      </c>
      <c r="B228" s="464"/>
      <c r="C228" s="150"/>
      <c r="D228" s="150"/>
      <c r="E228" s="151"/>
      <c r="F228" s="150"/>
      <c r="G228" s="150" t="s">
        <v>223</v>
      </c>
    </row>
    <row r="229" spans="1:7" ht="18.75" x14ac:dyDescent="0.3">
      <c r="A229" s="69"/>
      <c r="B229" s="68"/>
      <c r="C229" s="69"/>
      <c r="D229" s="69"/>
      <c r="E229" s="70"/>
      <c r="F229" s="69"/>
      <c r="G229" s="69"/>
    </row>
  </sheetData>
  <mergeCells count="31">
    <mergeCell ref="A203:A204"/>
    <mergeCell ref="G203:G204"/>
    <mergeCell ref="A228:B228"/>
    <mergeCell ref="G216:G217"/>
    <mergeCell ref="A216:A217"/>
    <mergeCell ref="B216:B217"/>
    <mergeCell ref="C216:C217"/>
    <mergeCell ref="D216:D217"/>
    <mergeCell ref="E216:E217"/>
    <mergeCell ref="F216:F217"/>
    <mergeCell ref="A225:D225"/>
    <mergeCell ref="A226:C226"/>
    <mergeCell ref="A227:C227"/>
    <mergeCell ref="B203:B204"/>
    <mergeCell ref="C203:C204"/>
    <mergeCell ref="D1:G1"/>
    <mergeCell ref="D2:G2"/>
    <mergeCell ref="D3:G3"/>
    <mergeCell ref="D4:G4"/>
    <mergeCell ref="F203:F204"/>
    <mergeCell ref="A6:G6"/>
    <mergeCell ref="A8:A9"/>
    <mergeCell ref="B8:B9"/>
    <mergeCell ref="C8:C9"/>
    <mergeCell ref="D5:G5"/>
    <mergeCell ref="D203:D204"/>
    <mergeCell ref="E203:E204"/>
    <mergeCell ref="G8:G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N234"/>
  <sheetViews>
    <sheetView topLeftCell="A199" zoomScale="89" zoomScaleNormal="89" workbookViewId="0">
      <selection activeCell="H207" sqref="H207"/>
    </sheetView>
  </sheetViews>
  <sheetFormatPr defaultRowHeight="15" x14ac:dyDescent="0.25"/>
  <cols>
    <col min="1" max="1" width="9.140625" style="7"/>
    <col min="2" max="2" width="79.5703125" customWidth="1"/>
    <col min="3" max="3" width="9.5703125" style="7" customWidth="1"/>
    <col min="4" max="4" width="11.42578125" customWidth="1"/>
    <col min="6" max="6" width="19.5703125" style="245" customWidth="1"/>
    <col min="8" max="8" width="14" customWidth="1"/>
  </cols>
  <sheetData>
    <row r="1" spans="1:8" ht="18.75" x14ac:dyDescent="0.25">
      <c r="A1" s="8"/>
      <c r="B1" s="92"/>
      <c r="C1" s="94"/>
      <c r="D1" s="91"/>
      <c r="E1" s="430" t="s">
        <v>611</v>
      </c>
      <c r="F1" s="430"/>
      <c r="G1" s="430"/>
      <c r="H1" s="430"/>
    </row>
    <row r="2" spans="1:8" ht="18.75" x14ac:dyDescent="0.25">
      <c r="A2" s="8"/>
      <c r="B2" s="92"/>
      <c r="C2" s="94"/>
      <c r="D2" s="7"/>
      <c r="E2" s="430" t="s">
        <v>634</v>
      </c>
      <c r="F2" s="430"/>
      <c r="G2" s="430"/>
      <c r="H2" s="430"/>
    </row>
    <row r="3" spans="1:8" ht="18.75" x14ac:dyDescent="0.25">
      <c r="A3" s="8"/>
      <c r="B3" s="92"/>
      <c r="C3" s="94"/>
      <c r="D3" s="7"/>
      <c r="E3" s="430" t="s">
        <v>0</v>
      </c>
      <c r="F3" s="430"/>
      <c r="G3" s="430"/>
      <c r="H3" s="430"/>
    </row>
    <row r="4" spans="1:8" ht="18.75" x14ac:dyDescent="0.25">
      <c r="A4" s="8"/>
      <c r="B4" s="92"/>
      <c r="C4" s="94"/>
      <c r="D4" s="7"/>
      <c r="E4" s="430" t="s">
        <v>1</v>
      </c>
      <c r="F4" s="430"/>
      <c r="G4" s="430"/>
      <c r="H4" s="430"/>
    </row>
    <row r="5" spans="1:8" ht="18.75" x14ac:dyDescent="0.25">
      <c r="A5" s="8"/>
      <c r="D5" s="7"/>
      <c r="E5" s="498" t="s">
        <v>697</v>
      </c>
      <c r="F5" s="498"/>
      <c r="G5" s="498"/>
      <c r="H5" s="498"/>
    </row>
    <row r="6" spans="1:8" ht="18.75" x14ac:dyDescent="0.25">
      <c r="A6" s="8"/>
      <c r="C6" s="324"/>
      <c r="D6" s="324"/>
      <c r="E6" s="323"/>
      <c r="F6" s="323"/>
      <c r="G6" s="323"/>
      <c r="H6" s="323"/>
    </row>
    <row r="7" spans="1:8" ht="51" customHeight="1" x14ac:dyDescent="0.25">
      <c r="A7" s="2"/>
      <c r="B7" s="408" t="s">
        <v>304</v>
      </c>
      <c r="C7" s="474"/>
      <c r="D7" s="474"/>
      <c r="E7" s="474"/>
      <c r="F7" s="474"/>
      <c r="G7" s="474"/>
      <c r="H7" s="474"/>
    </row>
    <row r="8" spans="1:8" ht="19.5" thickBot="1" x14ac:dyDescent="0.3">
      <c r="A8" s="8"/>
      <c r="D8" s="7"/>
      <c r="E8" s="7"/>
      <c r="F8" s="54"/>
      <c r="G8" s="7"/>
      <c r="H8" s="7" t="s">
        <v>153</v>
      </c>
    </row>
    <row r="9" spans="1:8" ht="15.75" customHeight="1" x14ac:dyDescent="0.25">
      <c r="A9" s="475" t="s">
        <v>38</v>
      </c>
      <c r="B9" s="475" t="s">
        <v>103</v>
      </c>
      <c r="C9" s="475" t="s">
        <v>140</v>
      </c>
      <c r="D9" s="475" t="s">
        <v>104</v>
      </c>
      <c r="E9" s="475" t="s">
        <v>105</v>
      </c>
      <c r="F9" s="499" t="s">
        <v>106</v>
      </c>
      <c r="G9" s="475" t="s">
        <v>107</v>
      </c>
      <c r="H9" s="475" t="s">
        <v>249</v>
      </c>
    </row>
    <row r="10" spans="1:8" ht="15.75" thickBot="1" x14ac:dyDescent="0.3">
      <c r="A10" s="476"/>
      <c r="B10" s="476"/>
      <c r="C10" s="476"/>
      <c r="D10" s="476"/>
      <c r="E10" s="476"/>
      <c r="F10" s="500"/>
      <c r="G10" s="476"/>
      <c r="H10" s="476"/>
    </row>
    <row r="11" spans="1:8" ht="19.5" thickBot="1" x14ac:dyDescent="0.3">
      <c r="A11" s="43"/>
      <c r="B11" s="34" t="s">
        <v>108</v>
      </c>
      <c r="C11" s="35"/>
      <c r="D11" s="35"/>
      <c r="E11" s="35"/>
      <c r="F11" s="55"/>
      <c r="G11" s="35"/>
      <c r="H11" s="74">
        <v>20913.099999999999</v>
      </c>
    </row>
    <row r="12" spans="1:8" ht="55.5" customHeight="1" thickBot="1" x14ac:dyDescent="0.3">
      <c r="A12" s="43" t="s">
        <v>43</v>
      </c>
      <c r="B12" s="173" t="s">
        <v>305</v>
      </c>
      <c r="C12" s="35">
        <v>991</v>
      </c>
      <c r="D12" s="35"/>
      <c r="E12" s="35"/>
      <c r="F12" s="55"/>
      <c r="G12" s="35"/>
      <c r="H12" s="74">
        <v>2.6</v>
      </c>
    </row>
    <row r="13" spans="1:8" ht="27" customHeight="1" thickBot="1" x14ac:dyDescent="0.3">
      <c r="A13" s="160"/>
      <c r="B13" s="173" t="s">
        <v>44</v>
      </c>
      <c r="C13" s="35">
        <v>991</v>
      </c>
      <c r="D13" s="49" t="s">
        <v>125</v>
      </c>
      <c r="E13" s="49" t="s">
        <v>230</v>
      </c>
      <c r="F13" s="55"/>
      <c r="G13" s="35"/>
      <c r="H13" s="74">
        <v>2.6</v>
      </c>
    </row>
    <row r="14" spans="1:8" s="229" customFormat="1" ht="60.75" customHeight="1" thickBot="1" x14ac:dyDescent="0.3">
      <c r="A14" s="226"/>
      <c r="B14" s="227" t="s">
        <v>47</v>
      </c>
      <c r="C14" s="228">
        <v>991</v>
      </c>
      <c r="D14" s="217" t="s">
        <v>125</v>
      </c>
      <c r="E14" s="217" t="s">
        <v>128</v>
      </c>
      <c r="F14" s="217" t="s">
        <v>469</v>
      </c>
      <c r="G14" s="217"/>
      <c r="H14" s="175">
        <v>2.6</v>
      </c>
    </row>
    <row r="15" spans="1:8" ht="19.5" thickBot="1" x14ac:dyDescent="0.3">
      <c r="A15" s="43"/>
      <c r="B15" s="169" t="s">
        <v>231</v>
      </c>
      <c r="C15" s="62">
        <v>991</v>
      </c>
      <c r="D15" s="58" t="s">
        <v>125</v>
      </c>
      <c r="E15" s="58" t="s">
        <v>128</v>
      </c>
      <c r="F15" s="168" t="s">
        <v>415</v>
      </c>
      <c r="G15" s="58" t="s">
        <v>4</v>
      </c>
      <c r="H15" s="76">
        <v>2.6</v>
      </c>
    </row>
    <row r="16" spans="1:8" ht="72.75" customHeight="1" thickBot="1" x14ac:dyDescent="0.3">
      <c r="A16" s="43"/>
      <c r="B16" s="169" t="s">
        <v>232</v>
      </c>
      <c r="C16" s="62">
        <v>991</v>
      </c>
      <c r="D16" s="58" t="s">
        <v>125</v>
      </c>
      <c r="E16" s="58" t="s">
        <v>128</v>
      </c>
      <c r="F16" s="168" t="s">
        <v>593</v>
      </c>
      <c r="G16" s="58"/>
      <c r="H16" s="76">
        <v>2.6</v>
      </c>
    </row>
    <row r="17" spans="1:40" ht="19.5" thickBot="1" x14ac:dyDescent="0.3">
      <c r="A17" s="43"/>
      <c r="B17" s="169" t="s">
        <v>114</v>
      </c>
      <c r="C17" s="62">
        <v>991</v>
      </c>
      <c r="D17" s="58" t="s">
        <v>125</v>
      </c>
      <c r="E17" s="58" t="s">
        <v>128</v>
      </c>
      <c r="F17" s="168" t="s">
        <v>593</v>
      </c>
      <c r="G17" s="58" t="s">
        <v>252</v>
      </c>
      <c r="H17" s="76">
        <v>2.6</v>
      </c>
    </row>
    <row r="18" spans="1:40" ht="40.5" customHeight="1" thickBot="1" x14ac:dyDescent="0.35">
      <c r="A18" s="43" t="s">
        <v>50</v>
      </c>
      <c r="B18" s="93" t="s">
        <v>141</v>
      </c>
      <c r="C18" s="35">
        <v>992</v>
      </c>
      <c r="D18" s="35"/>
      <c r="E18" s="35"/>
      <c r="F18" s="55"/>
      <c r="G18" s="35"/>
      <c r="H18" s="74">
        <v>20160.5</v>
      </c>
    </row>
    <row r="19" spans="1:40" ht="19.5" thickBot="1" x14ac:dyDescent="0.3">
      <c r="A19" s="43"/>
      <c r="B19" s="34" t="s">
        <v>44</v>
      </c>
      <c r="C19" s="35">
        <v>992</v>
      </c>
      <c r="D19" s="49" t="s">
        <v>125</v>
      </c>
      <c r="E19" s="53"/>
      <c r="F19" s="56"/>
      <c r="G19" s="50"/>
      <c r="H19" s="74">
        <v>8283.2000000000007</v>
      </c>
    </row>
    <row r="20" spans="1:40" ht="60" customHeight="1" thickBot="1" x14ac:dyDescent="0.3">
      <c r="A20" s="101"/>
      <c r="B20" s="297" t="s">
        <v>45</v>
      </c>
      <c r="C20" s="305">
        <v>992</v>
      </c>
      <c r="D20" s="83" t="s">
        <v>125</v>
      </c>
      <c r="E20" s="83" t="s">
        <v>126</v>
      </c>
      <c r="F20" s="84"/>
      <c r="G20" s="84"/>
      <c r="H20" s="85">
        <v>713.8</v>
      </c>
    </row>
    <row r="21" spans="1:40" s="185" customFormat="1" ht="51" customHeight="1" x14ac:dyDescent="0.25">
      <c r="A21" s="308"/>
      <c r="B21" s="309" t="s">
        <v>307</v>
      </c>
      <c r="C21" s="306">
        <v>992</v>
      </c>
      <c r="D21" s="276" t="s">
        <v>125</v>
      </c>
      <c r="E21" s="276" t="s">
        <v>126</v>
      </c>
      <c r="F21" s="285" t="s">
        <v>412</v>
      </c>
      <c r="G21" s="276"/>
      <c r="H21" s="293">
        <v>713.8</v>
      </c>
    </row>
    <row r="22" spans="1:40" s="307" customFormat="1" ht="49.5" customHeight="1" x14ac:dyDescent="0.25">
      <c r="A22" s="157"/>
      <c r="B22" s="154" t="s">
        <v>306</v>
      </c>
      <c r="C22" s="157">
        <v>992</v>
      </c>
      <c r="D22" s="155" t="s">
        <v>125</v>
      </c>
      <c r="E22" s="155" t="s">
        <v>126</v>
      </c>
      <c r="F22" s="156" t="s">
        <v>413</v>
      </c>
      <c r="G22" s="155"/>
      <c r="H22" s="163">
        <v>713.8</v>
      </c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</row>
    <row r="23" spans="1:40" ht="33" customHeight="1" thickBot="1" x14ac:dyDescent="0.3">
      <c r="A23" s="42"/>
      <c r="B23" s="38" t="s">
        <v>251</v>
      </c>
      <c r="C23" s="36">
        <v>992</v>
      </c>
      <c r="D23" s="50" t="s">
        <v>125</v>
      </c>
      <c r="E23" s="50" t="s">
        <v>126</v>
      </c>
      <c r="F23" s="56" t="s">
        <v>250</v>
      </c>
      <c r="G23" s="50"/>
      <c r="H23" s="74">
        <v>713.8</v>
      </c>
    </row>
    <row r="24" spans="1:40" ht="82.5" customHeight="1" thickBot="1" x14ac:dyDescent="0.3">
      <c r="A24" s="42"/>
      <c r="B24" s="38" t="s">
        <v>414</v>
      </c>
      <c r="C24" s="36">
        <v>992</v>
      </c>
      <c r="D24" s="50" t="s">
        <v>125</v>
      </c>
      <c r="E24" s="50" t="s">
        <v>126</v>
      </c>
      <c r="F24" s="56" t="s">
        <v>250</v>
      </c>
      <c r="G24" s="50">
        <v>100</v>
      </c>
      <c r="H24" s="74">
        <v>713.8</v>
      </c>
    </row>
    <row r="25" spans="1:40" ht="72" customHeight="1" thickBot="1" x14ac:dyDescent="0.3">
      <c r="A25" s="102"/>
      <c r="B25" s="86" t="s">
        <v>111</v>
      </c>
      <c r="C25" s="97">
        <v>992</v>
      </c>
      <c r="D25" s="83" t="s">
        <v>125</v>
      </c>
      <c r="E25" s="83" t="s">
        <v>127</v>
      </c>
      <c r="F25" s="83"/>
      <c r="G25" s="83"/>
      <c r="H25" s="85">
        <v>3482.4</v>
      </c>
    </row>
    <row r="26" spans="1:40" ht="48.75" customHeight="1" thickBot="1" x14ac:dyDescent="0.3">
      <c r="A26" s="103"/>
      <c r="B26" s="38" t="s">
        <v>112</v>
      </c>
      <c r="C26" s="36">
        <v>992</v>
      </c>
      <c r="D26" s="50" t="s">
        <v>125</v>
      </c>
      <c r="E26" s="50" t="s">
        <v>127</v>
      </c>
      <c r="F26" s="56" t="s">
        <v>589</v>
      </c>
      <c r="G26" s="50"/>
      <c r="H26" s="75">
        <v>3482.4</v>
      </c>
    </row>
    <row r="27" spans="1:40" ht="38.25" thickBot="1" x14ac:dyDescent="0.3">
      <c r="A27" s="103"/>
      <c r="B27" s="38" t="s">
        <v>251</v>
      </c>
      <c r="C27" s="36">
        <v>992</v>
      </c>
      <c r="D27" s="50" t="s">
        <v>125</v>
      </c>
      <c r="E27" s="50" t="s">
        <v>127</v>
      </c>
      <c r="F27" s="56" t="s">
        <v>590</v>
      </c>
      <c r="G27" s="50"/>
      <c r="H27" s="75">
        <v>3478.6</v>
      </c>
    </row>
    <row r="28" spans="1:40" ht="78.75" customHeight="1" thickBot="1" x14ac:dyDescent="0.3">
      <c r="A28" s="103"/>
      <c r="B28" s="38" t="s">
        <v>414</v>
      </c>
      <c r="C28" s="36">
        <v>992</v>
      </c>
      <c r="D28" s="50" t="s">
        <v>125</v>
      </c>
      <c r="E28" s="50" t="s">
        <v>127</v>
      </c>
      <c r="F28" s="56" t="s">
        <v>590</v>
      </c>
      <c r="G28" s="50">
        <v>100</v>
      </c>
      <c r="H28" s="75">
        <v>3121.6</v>
      </c>
    </row>
    <row r="29" spans="1:40" ht="45.75" customHeight="1" thickBot="1" x14ac:dyDescent="0.3">
      <c r="A29" s="103"/>
      <c r="B29" s="38" t="s">
        <v>416</v>
      </c>
      <c r="C29" s="36">
        <v>992</v>
      </c>
      <c r="D29" s="50" t="s">
        <v>125</v>
      </c>
      <c r="E29" s="50" t="s">
        <v>127</v>
      </c>
      <c r="F29" s="56" t="s">
        <v>590</v>
      </c>
      <c r="G29" s="50">
        <v>200</v>
      </c>
      <c r="H29" s="167">
        <v>297</v>
      </c>
    </row>
    <row r="30" spans="1:40" ht="19.5" thickBot="1" x14ac:dyDescent="0.3">
      <c r="A30" s="103"/>
      <c r="B30" s="38" t="s">
        <v>113</v>
      </c>
      <c r="C30" s="36">
        <v>992</v>
      </c>
      <c r="D30" s="50" t="s">
        <v>125</v>
      </c>
      <c r="E30" s="50" t="s">
        <v>127</v>
      </c>
      <c r="F30" s="56" t="s">
        <v>590</v>
      </c>
      <c r="G30" s="50">
        <v>800</v>
      </c>
      <c r="H30" s="167">
        <v>60</v>
      </c>
    </row>
    <row r="31" spans="1:40" ht="25.5" customHeight="1" thickBot="1" x14ac:dyDescent="0.3">
      <c r="A31" s="103"/>
      <c r="B31" s="38" t="s">
        <v>115</v>
      </c>
      <c r="C31" s="36">
        <v>992</v>
      </c>
      <c r="D31" s="50" t="s">
        <v>125</v>
      </c>
      <c r="E31" s="50" t="s">
        <v>127</v>
      </c>
      <c r="F31" s="56" t="s">
        <v>591</v>
      </c>
      <c r="G31" s="50"/>
      <c r="H31" s="75">
        <f>H33</f>
        <v>3.8</v>
      </c>
    </row>
    <row r="32" spans="1:40" ht="60" customHeight="1" thickBot="1" x14ac:dyDescent="0.3">
      <c r="A32" s="103"/>
      <c r="B32" s="38" t="s">
        <v>116</v>
      </c>
      <c r="C32" s="36">
        <v>992</v>
      </c>
      <c r="D32" s="50" t="s">
        <v>125</v>
      </c>
      <c r="E32" s="50" t="s">
        <v>127</v>
      </c>
      <c r="F32" s="56" t="s">
        <v>592</v>
      </c>
      <c r="G32" s="50"/>
      <c r="H32" s="75">
        <v>3.8</v>
      </c>
    </row>
    <row r="33" spans="1:8" ht="45.75" customHeight="1" thickBot="1" x14ac:dyDescent="0.3">
      <c r="A33" s="103"/>
      <c r="B33" s="38" t="s">
        <v>416</v>
      </c>
      <c r="C33" s="36">
        <v>992</v>
      </c>
      <c r="D33" s="50" t="s">
        <v>125</v>
      </c>
      <c r="E33" s="50" t="s">
        <v>127</v>
      </c>
      <c r="F33" s="56" t="s">
        <v>592</v>
      </c>
      <c r="G33" s="50">
        <v>200</v>
      </c>
      <c r="H33" s="75">
        <v>3.8</v>
      </c>
    </row>
    <row r="34" spans="1:8" ht="50.25" customHeight="1" thickBot="1" x14ac:dyDescent="0.3">
      <c r="A34" s="102"/>
      <c r="B34" s="87" t="s">
        <v>47</v>
      </c>
      <c r="C34" s="95">
        <v>992</v>
      </c>
      <c r="D34" s="84" t="s">
        <v>125</v>
      </c>
      <c r="E34" s="84" t="s">
        <v>128</v>
      </c>
      <c r="F34" s="84"/>
      <c r="G34" s="84"/>
      <c r="H34" s="88">
        <v>4.2</v>
      </c>
    </row>
    <row r="35" spans="1:8" ht="33" customHeight="1" thickBot="1" x14ac:dyDescent="0.3">
      <c r="A35" s="103"/>
      <c r="B35" s="61" t="s">
        <v>596</v>
      </c>
      <c r="C35" s="62">
        <v>992</v>
      </c>
      <c r="D35" s="58" t="s">
        <v>125</v>
      </c>
      <c r="E35" s="58" t="s">
        <v>128</v>
      </c>
      <c r="F35" s="58" t="s">
        <v>594</v>
      </c>
      <c r="G35" s="58" t="s">
        <v>4</v>
      </c>
      <c r="H35" s="175">
        <v>4.2</v>
      </c>
    </row>
    <row r="36" spans="1:8" ht="63.75" customHeight="1" thickBot="1" x14ac:dyDescent="0.3">
      <c r="A36" s="103"/>
      <c r="B36" s="60" t="s">
        <v>253</v>
      </c>
      <c r="C36" s="63">
        <v>992</v>
      </c>
      <c r="D36" s="50" t="s">
        <v>125</v>
      </c>
      <c r="E36" s="50" t="s">
        <v>128</v>
      </c>
      <c r="F36" s="168" t="s">
        <v>595</v>
      </c>
      <c r="G36" s="50"/>
      <c r="H36" s="175">
        <v>4.2</v>
      </c>
    </row>
    <row r="37" spans="1:8" ht="19.5" thickBot="1" x14ac:dyDescent="0.3">
      <c r="A37" s="103"/>
      <c r="B37" s="38" t="s">
        <v>114</v>
      </c>
      <c r="C37" s="36">
        <v>992</v>
      </c>
      <c r="D37" s="50" t="s">
        <v>125</v>
      </c>
      <c r="E37" s="50" t="s">
        <v>128</v>
      </c>
      <c r="F37" s="168" t="s">
        <v>595</v>
      </c>
      <c r="G37" s="50">
        <v>500</v>
      </c>
      <c r="H37" s="175">
        <v>4.2</v>
      </c>
    </row>
    <row r="38" spans="1:8" ht="19.5" thickBot="1" x14ac:dyDescent="0.3">
      <c r="A38" s="102"/>
      <c r="B38" s="82" t="s">
        <v>118</v>
      </c>
      <c r="C38" s="96">
        <v>992</v>
      </c>
      <c r="D38" s="83" t="s">
        <v>125</v>
      </c>
      <c r="E38" s="83">
        <v>11</v>
      </c>
      <c r="F38" s="84"/>
      <c r="G38" s="84"/>
      <c r="H38" s="88">
        <f>H41</f>
        <v>5</v>
      </c>
    </row>
    <row r="39" spans="1:8" ht="19.5" thickBot="1" x14ac:dyDescent="0.3">
      <c r="A39" s="103"/>
      <c r="B39" s="38" t="s">
        <v>417</v>
      </c>
      <c r="C39" s="36">
        <v>992</v>
      </c>
      <c r="D39" s="50" t="s">
        <v>125</v>
      </c>
      <c r="E39" s="50">
        <v>11</v>
      </c>
      <c r="F39" s="56" t="s">
        <v>597</v>
      </c>
      <c r="G39" s="50"/>
      <c r="H39" s="75">
        <v>5</v>
      </c>
    </row>
    <row r="40" spans="1:8" ht="38.25" thickBot="1" x14ac:dyDescent="0.3">
      <c r="A40" s="42"/>
      <c r="B40" s="60" t="s">
        <v>134</v>
      </c>
      <c r="C40" s="63">
        <v>992</v>
      </c>
      <c r="D40" s="56" t="s">
        <v>125</v>
      </c>
      <c r="E40" s="56">
        <v>11</v>
      </c>
      <c r="F40" s="56" t="s">
        <v>598</v>
      </c>
      <c r="G40" s="56"/>
      <c r="H40" s="77">
        <v>5</v>
      </c>
    </row>
    <row r="41" spans="1:8" ht="19.5" thickBot="1" x14ac:dyDescent="0.3">
      <c r="A41" s="42"/>
      <c r="B41" s="38" t="s">
        <v>119</v>
      </c>
      <c r="C41" s="36">
        <v>992</v>
      </c>
      <c r="D41" s="50" t="s">
        <v>125</v>
      </c>
      <c r="E41" s="50">
        <v>11</v>
      </c>
      <c r="F41" s="56" t="s">
        <v>598</v>
      </c>
      <c r="G41" s="50">
        <v>800</v>
      </c>
      <c r="H41" s="75">
        <v>5</v>
      </c>
    </row>
    <row r="42" spans="1:8" ht="19.5" thickBot="1" x14ac:dyDescent="0.3">
      <c r="A42" s="102"/>
      <c r="B42" s="82" t="s">
        <v>49</v>
      </c>
      <c r="C42" s="96">
        <v>992</v>
      </c>
      <c r="D42" s="83" t="s">
        <v>125</v>
      </c>
      <c r="E42" s="83">
        <v>13</v>
      </c>
      <c r="F42" s="83"/>
      <c r="G42" s="83"/>
      <c r="H42" s="166">
        <v>4077.8</v>
      </c>
    </row>
    <row r="43" spans="1:8" s="219" customFormat="1" ht="70.5" customHeight="1" thickBot="1" x14ac:dyDescent="0.3">
      <c r="A43" s="215"/>
      <c r="B43" s="216" t="s">
        <v>254</v>
      </c>
      <c r="C43" s="228">
        <v>992</v>
      </c>
      <c r="D43" s="217" t="s">
        <v>125</v>
      </c>
      <c r="E43" s="217" t="s">
        <v>135</v>
      </c>
      <c r="F43" s="56" t="s">
        <v>418</v>
      </c>
      <c r="G43" s="217"/>
      <c r="H43" s="230">
        <v>2997.8</v>
      </c>
    </row>
    <row r="44" spans="1:8" ht="102" customHeight="1" thickBot="1" x14ac:dyDescent="0.3">
      <c r="A44" s="103"/>
      <c r="B44" s="60" t="s">
        <v>419</v>
      </c>
      <c r="C44" s="63">
        <v>992</v>
      </c>
      <c r="D44" s="56" t="s">
        <v>125</v>
      </c>
      <c r="E44" s="56">
        <v>13</v>
      </c>
      <c r="F44" s="56" t="s">
        <v>420</v>
      </c>
      <c r="G44" s="56"/>
      <c r="H44" s="77">
        <v>2817.8</v>
      </c>
    </row>
    <row r="45" spans="1:8" ht="116.25" customHeight="1" thickBot="1" x14ac:dyDescent="0.3">
      <c r="A45" s="103"/>
      <c r="B45" s="60" t="s">
        <v>422</v>
      </c>
      <c r="C45" s="63">
        <v>992</v>
      </c>
      <c r="D45" s="56" t="s">
        <v>125</v>
      </c>
      <c r="E45" s="56">
        <v>13</v>
      </c>
      <c r="F45" s="56" t="s">
        <v>421</v>
      </c>
      <c r="G45" s="56"/>
      <c r="H45" s="77">
        <v>2817.8</v>
      </c>
    </row>
    <row r="46" spans="1:8" ht="47.25" customHeight="1" thickBot="1" x14ac:dyDescent="0.3">
      <c r="A46" s="103"/>
      <c r="B46" s="60" t="s">
        <v>599</v>
      </c>
      <c r="C46" s="63">
        <v>992</v>
      </c>
      <c r="D46" s="50" t="s">
        <v>125</v>
      </c>
      <c r="E46" s="50">
        <v>13</v>
      </c>
      <c r="F46" s="56" t="s">
        <v>525</v>
      </c>
      <c r="G46" s="50"/>
      <c r="H46" s="77">
        <v>2817.8</v>
      </c>
    </row>
    <row r="47" spans="1:8" ht="84.75" customHeight="1" thickBot="1" x14ac:dyDescent="0.3">
      <c r="A47" s="103"/>
      <c r="B47" s="38" t="s">
        <v>414</v>
      </c>
      <c r="C47" s="63">
        <v>992</v>
      </c>
      <c r="D47" s="50" t="s">
        <v>125</v>
      </c>
      <c r="E47" s="50" t="s">
        <v>135</v>
      </c>
      <c r="F47" s="56" t="s">
        <v>525</v>
      </c>
      <c r="G47" s="50" t="s">
        <v>244</v>
      </c>
      <c r="H47" s="75">
        <v>1862.6</v>
      </c>
    </row>
    <row r="48" spans="1:8" ht="38.25" thickBot="1" x14ac:dyDescent="0.3">
      <c r="A48" s="103"/>
      <c r="B48" s="38" t="s">
        <v>416</v>
      </c>
      <c r="C48" s="36">
        <v>992</v>
      </c>
      <c r="D48" s="50" t="s">
        <v>125</v>
      </c>
      <c r="E48" s="50">
        <v>13</v>
      </c>
      <c r="F48" s="56" t="s">
        <v>525</v>
      </c>
      <c r="G48" s="50" t="s">
        <v>139</v>
      </c>
      <c r="H48" s="167">
        <v>940.2</v>
      </c>
    </row>
    <row r="49" spans="1:8" ht="19.5" thickBot="1" x14ac:dyDescent="0.3">
      <c r="A49" s="103"/>
      <c r="B49" s="38" t="s">
        <v>113</v>
      </c>
      <c r="C49" s="36">
        <v>992</v>
      </c>
      <c r="D49" s="50" t="s">
        <v>125</v>
      </c>
      <c r="E49" s="50">
        <v>13</v>
      </c>
      <c r="F49" s="56" t="s">
        <v>525</v>
      </c>
      <c r="G49" s="50">
        <v>800</v>
      </c>
      <c r="H49" s="75">
        <v>15</v>
      </c>
    </row>
    <row r="50" spans="1:8" ht="99.75" customHeight="1" thickBot="1" x14ac:dyDescent="0.3">
      <c r="A50" s="103"/>
      <c r="B50" s="40" t="s">
        <v>425</v>
      </c>
      <c r="C50" s="36">
        <v>992</v>
      </c>
      <c r="D50" s="50" t="s">
        <v>125</v>
      </c>
      <c r="E50" s="50" t="s">
        <v>135</v>
      </c>
      <c r="F50" s="56" t="s">
        <v>424</v>
      </c>
      <c r="G50" s="50"/>
      <c r="H50" s="75">
        <v>30</v>
      </c>
    </row>
    <row r="51" spans="1:8" ht="124.5" customHeight="1" thickBot="1" x14ac:dyDescent="0.3">
      <c r="A51" s="103"/>
      <c r="B51" s="40" t="s">
        <v>427</v>
      </c>
      <c r="C51" s="36">
        <v>992</v>
      </c>
      <c r="D51" s="50" t="s">
        <v>125</v>
      </c>
      <c r="E51" s="50" t="s">
        <v>135</v>
      </c>
      <c r="F51" s="56" t="s">
        <v>426</v>
      </c>
      <c r="G51" s="50"/>
      <c r="H51" s="75">
        <v>30</v>
      </c>
    </row>
    <row r="52" spans="1:8" ht="120" customHeight="1" thickBot="1" x14ac:dyDescent="0.3">
      <c r="A52" s="103"/>
      <c r="B52" s="40" t="s">
        <v>429</v>
      </c>
      <c r="C52" s="36">
        <v>992</v>
      </c>
      <c r="D52" s="50" t="s">
        <v>125</v>
      </c>
      <c r="E52" s="50" t="s">
        <v>135</v>
      </c>
      <c r="F52" s="56" t="s">
        <v>428</v>
      </c>
      <c r="G52" s="50"/>
      <c r="H52" s="75">
        <v>30</v>
      </c>
    </row>
    <row r="53" spans="1:8" ht="47.25" customHeight="1" thickBot="1" x14ac:dyDescent="0.3">
      <c r="A53" s="103"/>
      <c r="B53" s="38" t="s">
        <v>416</v>
      </c>
      <c r="C53" s="36">
        <v>992</v>
      </c>
      <c r="D53" s="50" t="s">
        <v>125</v>
      </c>
      <c r="E53" s="50" t="s">
        <v>135</v>
      </c>
      <c r="F53" s="56" t="s">
        <v>428</v>
      </c>
      <c r="G53" s="50" t="s">
        <v>139</v>
      </c>
      <c r="H53" s="75">
        <v>30</v>
      </c>
    </row>
    <row r="54" spans="1:8" ht="94.5" customHeight="1" thickBot="1" x14ac:dyDescent="0.3">
      <c r="A54" s="103"/>
      <c r="B54" s="40" t="s">
        <v>666</v>
      </c>
      <c r="C54" s="36">
        <v>992</v>
      </c>
      <c r="D54" s="50" t="s">
        <v>125</v>
      </c>
      <c r="E54" s="50" t="s">
        <v>135</v>
      </c>
      <c r="F54" s="56" t="s">
        <v>661</v>
      </c>
      <c r="G54" s="50"/>
      <c r="H54" s="75">
        <v>150</v>
      </c>
    </row>
    <row r="55" spans="1:8" ht="110.25" customHeight="1" thickBot="1" x14ac:dyDescent="0.3">
      <c r="A55" s="103"/>
      <c r="B55" s="40" t="s">
        <v>667</v>
      </c>
      <c r="C55" s="36">
        <v>992</v>
      </c>
      <c r="D55" s="50" t="s">
        <v>125</v>
      </c>
      <c r="E55" s="50" t="s">
        <v>135</v>
      </c>
      <c r="F55" s="56" t="s">
        <v>663</v>
      </c>
      <c r="G55" s="50"/>
      <c r="H55" s="75">
        <v>150</v>
      </c>
    </row>
    <row r="56" spans="1:8" ht="96.75" customHeight="1" thickBot="1" x14ac:dyDescent="0.3">
      <c r="A56" s="103"/>
      <c r="B56" s="40" t="s">
        <v>668</v>
      </c>
      <c r="C56" s="36">
        <v>992</v>
      </c>
      <c r="D56" s="50" t="s">
        <v>125</v>
      </c>
      <c r="E56" s="50" t="s">
        <v>135</v>
      </c>
      <c r="F56" s="56" t="s">
        <v>665</v>
      </c>
      <c r="G56" s="50"/>
      <c r="H56" s="75">
        <v>150</v>
      </c>
    </row>
    <row r="57" spans="1:8" ht="45" customHeight="1" thickBot="1" x14ac:dyDescent="0.3">
      <c r="A57" s="103"/>
      <c r="B57" s="38" t="s">
        <v>416</v>
      </c>
      <c r="C57" s="36">
        <v>992</v>
      </c>
      <c r="D57" s="50" t="s">
        <v>125</v>
      </c>
      <c r="E57" s="50" t="s">
        <v>135</v>
      </c>
      <c r="F57" s="56" t="s">
        <v>665</v>
      </c>
      <c r="G57" s="50" t="s">
        <v>139</v>
      </c>
      <c r="H57" s="75">
        <v>150</v>
      </c>
    </row>
    <row r="58" spans="1:8" ht="65.25" customHeight="1" thickBot="1" x14ac:dyDescent="0.3">
      <c r="A58" s="103"/>
      <c r="B58" s="38" t="s">
        <v>256</v>
      </c>
      <c r="C58" s="36">
        <v>992</v>
      </c>
      <c r="D58" s="50" t="s">
        <v>125</v>
      </c>
      <c r="E58" s="50">
        <v>13</v>
      </c>
      <c r="F58" s="56" t="s">
        <v>430</v>
      </c>
      <c r="G58" s="50"/>
      <c r="H58" s="75">
        <v>126</v>
      </c>
    </row>
    <row r="59" spans="1:8" ht="104.25" customHeight="1" thickBot="1" x14ac:dyDescent="0.3">
      <c r="A59" s="103"/>
      <c r="B59" s="38" t="s">
        <v>431</v>
      </c>
      <c r="C59" s="36">
        <v>992</v>
      </c>
      <c r="D59" s="50" t="s">
        <v>125</v>
      </c>
      <c r="E59" s="50">
        <v>13</v>
      </c>
      <c r="F59" s="56" t="s">
        <v>432</v>
      </c>
      <c r="G59" s="50"/>
      <c r="H59" s="75">
        <v>96</v>
      </c>
    </row>
    <row r="60" spans="1:8" ht="118.5" customHeight="1" thickBot="1" x14ac:dyDescent="0.3">
      <c r="A60" s="103"/>
      <c r="B60" s="38" t="s">
        <v>433</v>
      </c>
      <c r="C60" s="36">
        <v>992</v>
      </c>
      <c r="D60" s="50" t="s">
        <v>125</v>
      </c>
      <c r="E60" s="50" t="s">
        <v>135</v>
      </c>
      <c r="F60" s="56" t="s">
        <v>434</v>
      </c>
      <c r="G60" s="50"/>
      <c r="H60" s="75">
        <v>96</v>
      </c>
    </row>
    <row r="61" spans="1:8" ht="111" customHeight="1" thickBot="1" x14ac:dyDescent="0.3">
      <c r="A61" s="103"/>
      <c r="B61" s="38" t="s">
        <v>435</v>
      </c>
      <c r="C61" s="36">
        <v>992</v>
      </c>
      <c r="D61" s="50" t="s">
        <v>125</v>
      </c>
      <c r="E61" s="50" t="s">
        <v>135</v>
      </c>
      <c r="F61" s="56" t="s">
        <v>257</v>
      </c>
      <c r="G61" s="50"/>
      <c r="H61" s="75">
        <v>96</v>
      </c>
    </row>
    <row r="62" spans="1:8" ht="42" customHeight="1" thickBot="1" x14ac:dyDescent="0.3">
      <c r="A62" s="103"/>
      <c r="B62" s="38" t="s">
        <v>416</v>
      </c>
      <c r="C62" s="36">
        <v>992</v>
      </c>
      <c r="D62" s="50" t="s">
        <v>125</v>
      </c>
      <c r="E62" s="50">
        <v>13</v>
      </c>
      <c r="F62" s="56" t="s">
        <v>257</v>
      </c>
      <c r="G62" s="50" t="s">
        <v>139</v>
      </c>
      <c r="H62" s="75">
        <v>96</v>
      </c>
    </row>
    <row r="63" spans="1:8" ht="82.5" customHeight="1" thickBot="1" x14ac:dyDescent="0.3">
      <c r="A63" s="103"/>
      <c r="B63" s="40" t="s">
        <v>436</v>
      </c>
      <c r="C63" s="36">
        <v>992</v>
      </c>
      <c r="D63" s="50" t="s">
        <v>125</v>
      </c>
      <c r="E63" s="50" t="s">
        <v>135</v>
      </c>
      <c r="F63" s="56" t="s">
        <v>437</v>
      </c>
      <c r="G63" s="50"/>
      <c r="H63" s="75">
        <v>30</v>
      </c>
    </row>
    <row r="64" spans="1:8" ht="104.25" customHeight="1" thickBot="1" x14ac:dyDescent="0.3">
      <c r="A64" s="103"/>
      <c r="B64" s="40" t="s">
        <v>438</v>
      </c>
      <c r="C64" s="36">
        <v>992</v>
      </c>
      <c r="D64" s="50" t="s">
        <v>125</v>
      </c>
      <c r="E64" s="50" t="s">
        <v>135</v>
      </c>
      <c r="F64" s="56" t="s">
        <v>439</v>
      </c>
      <c r="G64" s="50"/>
      <c r="H64" s="75">
        <v>30</v>
      </c>
    </row>
    <row r="65" spans="1:8" ht="102" customHeight="1" thickBot="1" x14ac:dyDescent="0.3">
      <c r="A65" s="103"/>
      <c r="B65" s="40" t="s">
        <v>440</v>
      </c>
      <c r="C65" s="36">
        <v>992</v>
      </c>
      <c r="D65" s="50" t="s">
        <v>125</v>
      </c>
      <c r="E65" s="50" t="s">
        <v>135</v>
      </c>
      <c r="F65" s="56" t="s">
        <v>258</v>
      </c>
      <c r="G65" s="50"/>
      <c r="H65" s="75">
        <v>30</v>
      </c>
    </row>
    <row r="66" spans="1:8" ht="45.75" customHeight="1" thickBot="1" x14ac:dyDescent="0.3">
      <c r="A66" s="103"/>
      <c r="B66" s="38" t="s">
        <v>416</v>
      </c>
      <c r="C66" s="36">
        <v>992</v>
      </c>
      <c r="D66" s="50" t="s">
        <v>125</v>
      </c>
      <c r="E66" s="50" t="s">
        <v>135</v>
      </c>
      <c r="F66" s="56" t="s">
        <v>258</v>
      </c>
      <c r="G66" s="50" t="s">
        <v>139</v>
      </c>
      <c r="H66" s="75">
        <v>30</v>
      </c>
    </row>
    <row r="67" spans="1:8" ht="57.75" customHeight="1" thickBot="1" x14ac:dyDescent="0.3">
      <c r="A67" s="103"/>
      <c r="B67" s="38" t="s">
        <v>259</v>
      </c>
      <c r="C67" s="36">
        <v>992</v>
      </c>
      <c r="D67" s="50" t="s">
        <v>125</v>
      </c>
      <c r="E67" s="50">
        <v>13</v>
      </c>
      <c r="F67" s="56" t="s">
        <v>441</v>
      </c>
      <c r="G67" s="50"/>
      <c r="H67" s="75">
        <v>70</v>
      </c>
    </row>
    <row r="68" spans="1:8" ht="99.75" customHeight="1" thickBot="1" x14ac:dyDescent="0.3">
      <c r="A68" s="103"/>
      <c r="B68" s="38" t="s">
        <v>442</v>
      </c>
      <c r="C68" s="36">
        <v>992</v>
      </c>
      <c r="D68" s="50" t="s">
        <v>125</v>
      </c>
      <c r="E68" s="50">
        <v>13</v>
      </c>
      <c r="F68" s="56" t="s">
        <v>443</v>
      </c>
      <c r="G68" s="50"/>
      <c r="H68" s="75">
        <v>70</v>
      </c>
    </row>
    <row r="69" spans="1:8" ht="101.25" customHeight="1" thickBot="1" x14ac:dyDescent="0.3">
      <c r="A69" s="103"/>
      <c r="B69" s="38" t="s">
        <v>445</v>
      </c>
      <c r="C69" s="36">
        <v>992</v>
      </c>
      <c r="D69" s="50" t="s">
        <v>125</v>
      </c>
      <c r="E69" s="50">
        <v>13</v>
      </c>
      <c r="F69" s="56" t="s">
        <v>586</v>
      </c>
      <c r="G69" s="50"/>
      <c r="H69" s="75">
        <v>70</v>
      </c>
    </row>
    <row r="70" spans="1:8" ht="96.75" customHeight="1" thickBot="1" x14ac:dyDescent="0.3">
      <c r="A70" s="103"/>
      <c r="B70" s="38" t="s">
        <v>446</v>
      </c>
      <c r="C70" s="36">
        <v>992</v>
      </c>
      <c r="D70" s="50" t="s">
        <v>125</v>
      </c>
      <c r="E70" s="50" t="s">
        <v>135</v>
      </c>
      <c r="F70" s="56" t="s">
        <v>260</v>
      </c>
      <c r="G70" s="50"/>
      <c r="H70" s="75">
        <v>70</v>
      </c>
    </row>
    <row r="71" spans="1:8" ht="42" customHeight="1" thickBot="1" x14ac:dyDescent="0.3">
      <c r="A71" s="103"/>
      <c r="B71" s="38" t="s">
        <v>416</v>
      </c>
      <c r="C71" s="36">
        <v>992</v>
      </c>
      <c r="D71" s="50" t="s">
        <v>125</v>
      </c>
      <c r="E71" s="50">
        <v>13</v>
      </c>
      <c r="F71" s="56" t="s">
        <v>260</v>
      </c>
      <c r="G71" s="50" t="s">
        <v>139</v>
      </c>
      <c r="H71" s="75">
        <v>70</v>
      </c>
    </row>
    <row r="72" spans="1:8" ht="61.5" customHeight="1" thickBot="1" x14ac:dyDescent="0.3">
      <c r="A72" s="103"/>
      <c r="B72" s="38" t="s">
        <v>261</v>
      </c>
      <c r="C72" s="36">
        <v>992</v>
      </c>
      <c r="D72" s="50" t="s">
        <v>125</v>
      </c>
      <c r="E72" s="50">
        <v>13</v>
      </c>
      <c r="F72" s="56" t="s">
        <v>447</v>
      </c>
      <c r="G72" s="50"/>
      <c r="H72" s="167">
        <v>80</v>
      </c>
    </row>
    <row r="73" spans="1:8" ht="117" customHeight="1" thickBot="1" x14ac:dyDescent="0.3">
      <c r="A73" s="103"/>
      <c r="B73" s="38" t="s">
        <v>448</v>
      </c>
      <c r="C73" s="36">
        <v>992</v>
      </c>
      <c r="D73" s="50" t="s">
        <v>125</v>
      </c>
      <c r="E73" s="50">
        <v>13</v>
      </c>
      <c r="F73" s="56" t="s">
        <v>449</v>
      </c>
      <c r="G73" s="50"/>
      <c r="H73" s="167">
        <v>40</v>
      </c>
    </row>
    <row r="74" spans="1:8" ht="121.5" customHeight="1" thickBot="1" x14ac:dyDescent="0.3">
      <c r="A74" s="103"/>
      <c r="B74" s="38" t="s">
        <v>450</v>
      </c>
      <c r="C74" s="36">
        <v>992</v>
      </c>
      <c r="D74" s="50" t="s">
        <v>125</v>
      </c>
      <c r="E74" s="50" t="s">
        <v>135</v>
      </c>
      <c r="F74" s="56" t="s">
        <v>451</v>
      </c>
      <c r="G74" s="50"/>
      <c r="H74" s="167">
        <v>40</v>
      </c>
    </row>
    <row r="75" spans="1:8" ht="126.75" customHeight="1" thickBot="1" x14ac:dyDescent="0.3">
      <c r="A75" s="103"/>
      <c r="B75" s="38" t="s">
        <v>452</v>
      </c>
      <c r="C75" s="36">
        <v>992</v>
      </c>
      <c r="D75" s="50" t="s">
        <v>125</v>
      </c>
      <c r="E75" s="50" t="s">
        <v>135</v>
      </c>
      <c r="F75" s="56" t="s">
        <v>262</v>
      </c>
      <c r="G75" s="50"/>
      <c r="H75" s="167">
        <v>40</v>
      </c>
    </row>
    <row r="76" spans="1:8" ht="37.5" customHeight="1" thickBot="1" x14ac:dyDescent="0.3">
      <c r="A76" s="103"/>
      <c r="B76" s="38" t="s">
        <v>416</v>
      </c>
      <c r="C76" s="36">
        <v>992</v>
      </c>
      <c r="D76" s="50" t="s">
        <v>125</v>
      </c>
      <c r="E76" s="50" t="s">
        <v>135</v>
      </c>
      <c r="F76" s="56" t="s">
        <v>262</v>
      </c>
      <c r="G76" s="50" t="s">
        <v>226</v>
      </c>
      <c r="H76" s="167">
        <v>40</v>
      </c>
    </row>
    <row r="77" spans="1:8" ht="96.75" customHeight="1" thickBot="1" x14ac:dyDescent="0.3">
      <c r="A77" s="103"/>
      <c r="B77" s="38" t="s">
        <v>453</v>
      </c>
      <c r="C77" s="36">
        <v>992</v>
      </c>
      <c r="D77" s="50" t="s">
        <v>125</v>
      </c>
      <c r="E77" s="50" t="s">
        <v>135</v>
      </c>
      <c r="F77" s="56" t="s">
        <v>454</v>
      </c>
      <c r="G77" s="50"/>
      <c r="H77" s="75">
        <v>40</v>
      </c>
    </row>
    <row r="78" spans="1:8" ht="105" customHeight="1" thickBot="1" x14ac:dyDescent="0.3">
      <c r="A78" s="103"/>
      <c r="B78" s="38" t="s">
        <v>455</v>
      </c>
      <c r="C78" s="36">
        <v>992</v>
      </c>
      <c r="D78" s="50" t="s">
        <v>125</v>
      </c>
      <c r="E78" s="50" t="s">
        <v>135</v>
      </c>
      <c r="F78" s="56" t="s">
        <v>456</v>
      </c>
      <c r="G78" s="50"/>
      <c r="H78" s="75">
        <v>40</v>
      </c>
    </row>
    <row r="79" spans="1:8" ht="108" customHeight="1" thickBot="1" x14ac:dyDescent="0.3">
      <c r="A79" s="103"/>
      <c r="B79" s="38" t="s">
        <v>457</v>
      </c>
      <c r="C79" s="36">
        <v>992</v>
      </c>
      <c r="D79" s="50" t="s">
        <v>125</v>
      </c>
      <c r="E79" s="50" t="s">
        <v>135</v>
      </c>
      <c r="F79" s="56" t="s">
        <v>263</v>
      </c>
      <c r="G79" s="50"/>
      <c r="H79" s="75">
        <v>40</v>
      </c>
    </row>
    <row r="80" spans="1:8" ht="39" customHeight="1" thickBot="1" x14ac:dyDescent="0.3">
      <c r="A80" s="103"/>
      <c r="B80" s="38" t="s">
        <v>416</v>
      </c>
      <c r="C80" s="36">
        <v>992</v>
      </c>
      <c r="D80" s="50" t="s">
        <v>125</v>
      </c>
      <c r="E80" s="50" t="s">
        <v>135</v>
      </c>
      <c r="F80" s="56" t="s">
        <v>263</v>
      </c>
      <c r="G80" s="50" t="s">
        <v>139</v>
      </c>
      <c r="H80" s="75">
        <v>40</v>
      </c>
    </row>
    <row r="81" spans="1:8" ht="65.25" customHeight="1" thickBot="1" x14ac:dyDescent="0.3">
      <c r="A81" s="103"/>
      <c r="B81" s="38" t="s">
        <v>264</v>
      </c>
      <c r="C81" s="36">
        <v>992</v>
      </c>
      <c r="D81" s="50" t="s">
        <v>125</v>
      </c>
      <c r="E81" s="50">
        <v>13</v>
      </c>
      <c r="F81" s="56" t="s">
        <v>458</v>
      </c>
      <c r="G81" s="50"/>
      <c r="H81" s="75">
        <v>804</v>
      </c>
    </row>
    <row r="82" spans="1:8" ht="118.5" customHeight="1" thickBot="1" x14ac:dyDescent="0.3">
      <c r="A82" s="103"/>
      <c r="B82" s="38" t="s">
        <v>459</v>
      </c>
      <c r="C82" s="36">
        <v>992</v>
      </c>
      <c r="D82" s="50" t="s">
        <v>125</v>
      </c>
      <c r="E82" s="50">
        <v>13</v>
      </c>
      <c r="F82" s="56" t="s">
        <v>460</v>
      </c>
      <c r="G82" s="50"/>
      <c r="H82" s="75">
        <v>504</v>
      </c>
    </row>
    <row r="83" spans="1:8" ht="116.25" customHeight="1" thickBot="1" x14ac:dyDescent="0.3">
      <c r="A83" s="103"/>
      <c r="B83" s="38" t="s">
        <v>461</v>
      </c>
      <c r="C83" s="36">
        <v>992</v>
      </c>
      <c r="D83" s="50" t="s">
        <v>125</v>
      </c>
      <c r="E83" s="50" t="s">
        <v>135</v>
      </c>
      <c r="F83" s="56" t="s">
        <v>462</v>
      </c>
      <c r="G83" s="50"/>
      <c r="H83" s="75">
        <v>504</v>
      </c>
    </row>
    <row r="84" spans="1:8" ht="111.75" customHeight="1" thickBot="1" x14ac:dyDescent="0.3">
      <c r="A84" s="103"/>
      <c r="B84" s="38" t="s">
        <v>463</v>
      </c>
      <c r="C84" s="36">
        <v>992</v>
      </c>
      <c r="D84" s="50" t="s">
        <v>125</v>
      </c>
      <c r="E84" s="50" t="s">
        <v>135</v>
      </c>
      <c r="F84" s="56" t="s">
        <v>265</v>
      </c>
      <c r="G84" s="50"/>
      <c r="H84" s="75">
        <v>504</v>
      </c>
    </row>
    <row r="85" spans="1:8" ht="44.25" customHeight="1" thickBot="1" x14ac:dyDescent="0.3">
      <c r="A85" s="103"/>
      <c r="B85" s="38" t="s">
        <v>416</v>
      </c>
      <c r="C85" s="36">
        <v>992</v>
      </c>
      <c r="D85" s="50" t="s">
        <v>125</v>
      </c>
      <c r="E85" s="50">
        <v>13</v>
      </c>
      <c r="F85" s="56" t="s">
        <v>265</v>
      </c>
      <c r="G85" s="50" t="s">
        <v>139</v>
      </c>
      <c r="H85" s="75">
        <v>504</v>
      </c>
    </row>
    <row r="86" spans="1:8" ht="96.75" customHeight="1" thickBot="1" x14ac:dyDescent="0.3">
      <c r="A86" s="103"/>
      <c r="B86" s="38" t="s">
        <v>464</v>
      </c>
      <c r="C86" s="36">
        <v>992</v>
      </c>
      <c r="D86" s="50" t="s">
        <v>125</v>
      </c>
      <c r="E86" s="50">
        <v>13</v>
      </c>
      <c r="F86" s="56" t="s">
        <v>465</v>
      </c>
      <c r="G86" s="50"/>
      <c r="H86" s="75">
        <v>300</v>
      </c>
    </row>
    <row r="87" spans="1:8" ht="123.75" customHeight="1" thickBot="1" x14ac:dyDescent="0.3">
      <c r="A87" s="103"/>
      <c r="B87" s="38" t="s">
        <v>466</v>
      </c>
      <c r="C87" s="36">
        <v>992</v>
      </c>
      <c r="D87" s="50" t="s">
        <v>125</v>
      </c>
      <c r="E87" s="50">
        <v>13</v>
      </c>
      <c r="F87" s="56" t="s">
        <v>467</v>
      </c>
      <c r="G87" s="50"/>
      <c r="H87" s="75">
        <v>300</v>
      </c>
    </row>
    <row r="88" spans="1:8" ht="120.75" customHeight="1" thickBot="1" x14ac:dyDescent="0.3">
      <c r="A88" s="103"/>
      <c r="B88" s="38" t="s">
        <v>468</v>
      </c>
      <c r="C88" s="36">
        <v>992</v>
      </c>
      <c r="D88" s="50" t="s">
        <v>125</v>
      </c>
      <c r="E88" s="50" t="s">
        <v>135</v>
      </c>
      <c r="F88" s="56" t="s">
        <v>266</v>
      </c>
      <c r="G88" s="50"/>
      <c r="H88" s="75">
        <v>300</v>
      </c>
    </row>
    <row r="89" spans="1:8" ht="42.75" customHeight="1" thickBot="1" x14ac:dyDescent="0.3">
      <c r="A89" s="103"/>
      <c r="B89" s="38" t="s">
        <v>416</v>
      </c>
      <c r="C89" s="36">
        <v>992</v>
      </c>
      <c r="D89" s="50" t="s">
        <v>125</v>
      </c>
      <c r="E89" s="50">
        <v>13</v>
      </c>
      <c r="F89" s="56" t="s">
        <v>266</v>
      </c>
      <c r="G89" s="50" t="s">
        <v>139</v>
      </c>
      <c r="H89" s="75">
        <v>300</v>
      </c>
    </row>
    <row r="90" spans="1:8" ht="19.5" thickBot="1" x14ac:dyDescent="0.3">
      <c r="A90" s="104"/>
      <c r="B90" s="82" t="s">
        <v>51</v>
      </c>
      <c r="C90" s="96">
        <v>992</v>
      </c>
      <c r="D90" s="83" t="s">
        <v>126</v>
      </c>
      <c r="E90" s="83"/>
      <c r="F90" s="83"/>
      <c r="G90" s="83"/>
      <c r="H90" s="85">
        <v>190.4</v>
      </c>
    </row>
    <row r="91" spans="1:8" ht="30" customHeight="1" thickBot="1" x14ac:dyDescent="0.3">
      <c r="A91" s="41"/>
      <c r="B91" s="38" t="s">
        <v>52</v>
      </c>
      <c r="C91" s="36">
        <v>992</v>
      </c>
      <c r="D91" s="50" t="s">
        <v>126</v>
      </c>
      <c r="E91" s="50" t="s">
        <v>129</v>
      </c>
      <c r="F91" s="57"/>
      <c r="G91" s="49"/>
      <c r="H91" s="75">
        <v>190.4</v>
      </c>
    </row>
    <row r="92" spans="1:8" ht="43.5" customHeight="1" thickBot="1" x14ac:dyDescent="0.3">
      <c r="A92" s="103"/>
      <c r="B92" s="38" t="s">
        <v>112</v>
      </c>
      <c r="C92" s="36">
        <v>992</v>
      </c>
      <c r="D92" s="50" t="s">
        <v>126</v>
      </c>
      <c r="E92" s="50" t="s">
        <v>129</v>
      </c>
      <c r="F92" s="56" t="s">
        <v>591</v>
      </c>
      <c r="G92" s="50"/>
      <c r="H92" s="75">
        <v>190.4</v>
      </c>
    </row>
    <row r="93" spans="1:8" ht="27" customHeight="1" thickBot="1" x14ac:dyDescent="0.3">
      <c r="A93" s="103"/>
      <c r="B93" s="38" t="s">
        <v>136</v>
      </c>
      <c r="C93" s="36">
        <v>992</v>
      </c>
      <c r="D93" s="50" t="s">
        <v>126</v>
      </c>
      <c r="E93" s="50" t="s">
        <v>129</v>
      </c>
      <c r="F93" s="56" t="s">
        <v>591</v>
      </c>
      <c r="G93" s="50"/>
      <c r="H93" s="75">
        <v>190.4</v>
      </c>
    </row>
    <row r="94" spans="1:8" ht="43.5" customHeight="1" thickBot="1" x14ac:dyDescent="0.3">
      <c r="A94" s="103"/>
      <c r="B94" s="38" t="s">
        <v>137</v>
      </c>
      <c r="C94" s="36">
        <v>992</v>
      </c>
      <c r="D94" s="50" t="s">
        <v>126</v>
      </c>
      <c r="E94" s="50" t="s">
        <v>129</v>
      </c>
      <c r="F94" s="56" t="s">
        <v>600</v>
      </c>
      <c r="G94" s="50"/>
      <c r="H94" s="75">
        <v>190.4</v>
      </c>
    </row>
    <row r="95" spans="1:8" ht="77.25" customHeight="1" thickBot="1" x14ac:dyDescent="0.3">
      <c r="A95" s="103"/>
      <c r="B95" s="38" t="s">
        <v>414</v>
      </c>
      <c r="C95" s="36">
        <v>992</v>
      </c>
      <c r="D95" s="50" t="s">
        <v>126</v>
      </c>
      <c r="E95" s="50" t="s">
        <v>129</v>
      </c>
      <c r="F95" s="56" t="s">
        <v>600</v>
      </c>
      <c r="G95" s="50" t="s">
        <v>244</v>
      </c>
      <c r="H95" s="75">
        <v>190.4</v>
      </c>
    </row>
    <row r="96" spans="1:8" ht="38.25" thickBot="1" x14ac:dyDescent="0.3">
      <c r="A96" s="41"/>
      <c r="B96" s="34" t="s">
        <v>54</v>
      </c>
      <c r="C96" s="35">
        <v>992</v>
      </c>
      <c r="D96" s="49" t="s">
        <v>129</v>
      </c>
      <c r="E96" s="49"/>
      <c r="F96" s="57"/>
      <c r="G96" s="49"/>
      <c r="H96" s="74">
        <v>807.4</v>
      </c>
    </row>
    <row r="97" spans="1:8" ht="49.5" customHeight="1" thickBot="1" x14ac:dyDescent="0.3">
      <c r="A97" s="104"/>
      <c r="B97" s="82" t="s">
        <v>120</v>
      </c>
      <c r="C97" s="96">
        <v>992</v>
      </c>
      <c r="D97" s="83" t="s">
        <v>129</v>
      </c>
      <c r="E97" s="83" t="s">
        <v>130</v>
      </c>
      <c r="F97" s="83"/>
      <c r="G97" s="83"/>
      <c r="H97" s="85">
        <v>727.4</v>
      </c>
    </row>
    <row r="98" spans="1:8" ht="80.25" customHeight="1" thickBot="1" x14ac:dyDescent="0.3">
      <c r="A98" s="41"/>
      <c r="B98" s="34" t="s">
        <v>308</v>
      </c>
      <c r="C98" s="35">
        <v>992</v>
      </c>
      <c r="D98" s="49" t="s">
        <v>129</v>
      </c>
      <c r="E98" s="49" t="s">
        <v>130</v>
      </c>
      <c r="F98" s="57" t="s">
        <v>471</v>
      </c>
      <c r="G98" s="49"/>
      <c r="H98" s="74">
        <v>727.4</v>
      </c>
    </row>
    <row r="99" spans="1:8" ht="136.5" customHeight="1" thickBot="1" x14ac:dyDescent="0.3">
      <c r="A99" s="41"/>
      <c r="B99" s="38" t="s">
        <v>470</v>
      </c>
      <c r="C99" s="36">
        <v>992</v>
      </c>
      <c r="D99" s="50" t="s">
        <v>129</v>
      </c>
      <c r="E99" s="50" t="s">
        <v>130</v>
      </c>
      <c r="F99" s="56" t="s">
        <v>472</v>
      </c>
      <c r="G99" s="50"/>
      <c r="H99" s="75">
        <v>55.2</v>
      </c>
    </row>
    <row r="100" spans="1:8" ht="137.25" customHeight="1" thickBot="1" x14ac:dyDescent="0.3">
      <c r="A100" s="41"/>
      <c r="B100" s="38" t="s">
        <v>473</v>
      </c>
      <c r="C100" s="36">
        <v>992</v>
      </c>
      <c r="D100" s="50" t="s">
        <v>129</v>
      </c>
      <c r="E100" s="50" t="s">
        <v>130</v>
      </c>
      <c r="F100" s="56" t="s">
        <v>474</v>
      </c>
      <c r="G100" s="171"/>
      <c r="H100" s="167">
        <v>55.2</v>
      </c>
    </row>
    <row r="101" spans="1:8" ht="129.75" customHeight="1" thickBot="1" x14ac:dyDescent="0.3">
      <c r="A101" s="263"/>
      <c r="B101" s="38" t="s">
        <v>475</v>
      </c>
      <c r="C101" s="36">
        <v>992</v>
      </c>
      <c r="D101" s="50" t="s">
        <v>129</v>
      </c>
      <c r="E101" s="50" t="s">
        <v>130</v>
      </c>
      <c r="F101" s="168" t="s">
        <v>267</v>
      </c>
      <c r="G101" s="171"/>
      <c r="H101" s="167">
        <v>55.2</v>
      </c>
    </row>
    <row r="102" spans="1:8" ht="19.5" thickBot="1" x14ac:dyDescent="0.3">
      <c r="A102" s="41"/>
      <c r="B102" s="38" t="s">
        <v>114</v>
      </c>
      <c r="C102" s="36">
        <v>992</v>
      </c>
      <c r="D102" s="50" t="s">
        <v>121</v>
      </c>
      <c r="E102" s="50" t="s">
        <v>130</v>
      </c>
      <c r="F102" s="168" t="s">
        <v>267</v>
      </c>
      <c r="G102" s="171" t="s">
        <v>252</v>
      </c>
      <c r="H102" s="167">
        <v>55.2</v>
      </c>
    </row>
    <row r="103" spans="1:8" ht="119.25" customHeight="1" thickBot="1" x14ac:dyDescent="0.3">
      <c r="A103" s="103"/>
      <c r="B103" s="38" t="s">
        <v>476</v>
      </c>
      <c r="C103" s="36">
        <v>992</v>
      </c>
      <c r="D103" s="50" t="s">
        <v>122</v>
      </c>
      <c r="E103" s="50" t="s">
        <v>130</v>
      </c>
      <c r="F103" s="56" t="s">
        <v>477</v>
      </c>
      <c r="G103" s="50"/>
      <c r="H103" s="75">
        <v>75.099999999999994</v>
      </c>
    </row>
    <row r="104" spans="1:8" ht="141" customHeight="1" thickBot="1" x14ac:dyDescent="0.3">
      <c r="A104" s="103"/>
      <c r="B104" s="38" t="s">
        <v>478</v>
      </c>
      <c r="C104" s="36">
        <v>992</v>
      </c>
      <c r="D104" s="50" t="s">
        <v>122</v>
      </c>
      <c r="E104" s="50" t="s">
        <v>130</v>
      </c>
      <c r="F104" s="56" t="s">
        <v>479</v>
      </c>
      <c r="G104" s="50"/>
      <c r="H104" s="75">
        <v>75.099999999999994</v>
      </c>
    </row>
    <row r="105" spans="1:8" ht="138.75" customHeight="1" thickBot="1" x14ac:dyDescent="0.3">
      <c r="A105" s="103"/>
      <c r="B105" s="38" t="s">
        <v>480</v>
      </c>
      <c r="C105" s="36">
        <v>992</v>
      </c>
      <c r="D105" s="50" t="s">
        <v>129</v>
      </c>
      <c r="E105" s="50" t="s">
        <v>130</v>
      </c>
      <c r="F105" s="168" t="s">
        <v>309</v>
      </c>
      <c r="G105" s="50"/>
      <c r="H105" s="75">
        <v>75.099999999999994</v>
      </c>
    </row>
    <row r="106" spans="1:8" ht="19.5" thickBot="1" x14ac:dyDescent="0.3">
      <c r="A106" s="103"/>
      <c r="B106" s="38" t="s">
        <v>114</v>
      </c>
      <c r="C106" s="36">
        <v>992</v>
      </c>
      <c r="D106" s="50" t="s">
        <v>121</v>
      </c>
      <c r="E106" s="50" t="s">
        <v>130</v>
      </c>
      <c r="F106" s="168" t="s">
        <v>309</v>
      </c>
      <c r="G106" s="50" t="s">
        <v>252</v>
      </c>
      <c r="H106" s="75">
        <v>75.099999999999994</v>
      </c>
    </row>
    <row r="107" spans="1:8" ht="136.5" customHeight="1" thickBot="1" x14ac:dyDescent="0.3">
      <c r="A107" s="103"/>
      <c r="B107" s="38" t="s">
        <v>481</v>
      </c>
      <c r="C107" s="36">
        <v>992</v>
      </c>
      <c r="D107" s="50" t="s">
        <v>129</v>
      </c>
      <c r="E107" s="50" t="s">
        <v>130</v>
      </c>
      <c r="F107" s="56" t="s">
        <v>482</v>
      </c>
      <c r="G107" s="50"/>
      <c r="H107" s="75">
        <f>H110</f>
        <v>173.5</v>
      </c>
    </row>
    <row r="108" spans="1:8" ht="139.5" customHeight="1" thickBot="1" x14ac:dyDescent="0.3">
      <c r="A108" s="103"/>
      <c r="B108" s="38" t="s">
        <v>483</v>
      </c>
      <c r="C108" s="36">
        <v>992</v>
      </c>
      <c r="D108" s="50" t="s">
        <v>129</v>
      </c>
      <c r="E108" s="50" t="s">
        <v>130</v>
      </c>
      <c r="F108" s="56" t="s">
        <v>484</v>
      </c>
      <c r="G108" s="50"/>
      <c r="H108" s="75">
        <v>173.5</v>
      </c>
    </row>
    <row r="109" spans="1:8" ht="140.25" customHeight="1" thickBot="1" x14ac:dyDescent="0.3">
      <c r="A109" s="103"/>
      <c r="B109" s="38" t="s">
        <v>485</v>
      </c>
      <c r="C109" s="36">
        <v>992</v>
      </c>
      <c r="D109" s="50" t="s">
        <v>129</v>
      </c>
      <c r="E109" s="50" t="s">
        <v>130</v>
      </c>
      <c r="F109" s="168" t="s">
        <v>310</v>
      </c>
      <c r="G109" s="50"/>
      <c r="H109" s="75">
        <v>173.5</v>
      </c>
    </row>
    <row r="110" spans="1:8" ht="19.5" thickBot="1" x14ac:dyDescent="0.3">
      <c r="A110" s="103"/>
      <c r="B110" s="38" t="s">
        <v>114</v>
      </c>
      <c r="C110" s="36">
        <v>992</v>
      </c>
      <c r="D110" s="50" t="s">
        <v>129</v>
      </c>
      <c r="E110" s="50" t="s">
        <v>130</v>
      </c>
      <c r="F110" s="168" t="s">
        <v>310</v>
      </c>
      <c r="G110" s="50" t="s">
        <v>252</v>
      </c>
      <c r="H110" s="75">
        <v>173.5</v>
      </c>
    </row>
    <row r="111" spans="1:8" ht="111" customHeight="1" thickBot="1" x14ac:dyDescent="0.3">
      <c r="A111" s="103"/>
      <c r="B111" s="38" t="s">
        <v>486</v>
      </c>
      <c r="C111" s="36">
        <v>992</v>
      </c>
      <c r="D111" s="50" t="s">
        <v>129</v>
      </c>
      <c r="E111" s="50" t="s">
        <v>130</v>
      </c>
      <c r="F111" s="56" t="s">
        <v>487</v>
      </c>
      <c r="G111" s="50"/>
      <c r="H111" s="75">
        <v>423.6</v>
      </c>
    </row>
    <row r="112" spans="1:8" ht="120.75" customHeight="1" thickBot="1" x14ac:dyDescent="0.3">
      <c r="A112" s="103"/>
      <c r="B112" s="38" t="s">
        <v>488</v>
      </c>
      <c r="C112" s="36">
        <v>992</v>
      </c>
      <c r="D112" s="50" t="s">
        <v>129</v>
      </c>
      <c r="E112" s="50" t="s">
        <v>130</v>
      </c>
      <c r="F112" s="56" t="s">
        <v>489</v>
      </c>
      <c r="G112" s="50"/>
      <c r="H112" s="75">
        <v>423.6</v>
      </c>
    </row>
    <row r="113" spans="1:8" ht="123.75" customHeight="1" thickBot="1" x14ac:dyDescent="0.3">
      <c r="A113" s="103"/>
      <c r="B113" s="38" t="s">
        <v>490</v>
      </c>
      <c r="C113" s="36">
        <v>992</v>
      </c>
      <c r="D113" s="50" t="s">
        <v>129</v>
      </c>
      <c r="E113" s="50" t="s">
        <v>130</v>
      </c>
      <c r="F113" s="56" t="s">
        <v>311</v>
      </c>
      <c r="G113" s="50"/>
      <c r="H113" s="75">
        <v>170</v>
      </c>
    </row>
    <row r="114" spans="1:8" ht="45" customHeight="1" thickBot="1" x14ac:dyDescent="0.3">
      <c r="A114" s="103"/>
      <c r="B114" s="38" t="s">
        <v>416</v>
      </c>
      <c r="C114" s="36">
        <v>992</v>
      </c>
      <c r="D114" s="50" t="s">
        <v>129</v>
      </c>
      <c r="E114" s="50" t="s">
        <v>130</v>
      </c>
      <c r="F114" s="56" t="s">
        <v>311</v>
      </c>
      <c r="G114" s="50" t="s">
        <v>139</v>
      </c>
      <c r="H114" s="75">
        <v>170</v>
      </c>
    </row>
    <row r="115" spans="1:8" ht="47.25" customHeight="1" thickBot="1" x14ac:dyDescent="0.3">
      <c r="A115" s="103"/>
      <c r="B115" s="38" t="s">
        <v>416</v>
      </c>
      <c r="C115" s="36">
        <v>992</v>
      </c>
      <c r="D115" s="50" t="s">
        <v>129</v>
      </c>
      <c r="E115" s="50" t="s">
        <v>130</v>
      </c>
      <c r="F115" s="56" t="s">
        <v>669</v>
      </c>
      <c r="G115" s="50" t="s">
        <v>139</v>
      </c>
      <c r="H115" s="75">
        <v>253.6</v>
      </c>
    </row>
    <row r="116" spans="1:8" ht="22.5" customHeight="1" thickBot="1" x14ac:dyDescent="0.3">
      <c r="A116" s="104"/>
      <c r="B116" s="82" t="s">
        <v>56</v>
      </c>
      <c r="C116" s="96">
        <v>992</v>
      </c>
      <c r="D116" s="83" t="s">
        <v>129</v>
      </c>
      <c r="E116" s="83">
        <v>10</v>
      </c>
      <c r="F116" s="83"/>
      <c r="G116" s="83"/>
      <c r="H116" s="85">
        <v>50</v>
      </c>
    </row>
    <row r="117" spans="1:8" s="218" customFormat="1" ht="63.75" customHeight="1" thickBot="1" x14ac:dyDescent="0.3">
      <c r="A117" s="215"/>
      <c r="B117" s="216" t="s">
        <v>268</v>
      </c>
      <c r="C117" s="228">
        <v>992</v>
      </c>
      <c r="D117" s="217" t="s">
        <v>129</v>
      </c>
      <c r="E117" s="217" t="s">
        <v>269</v>
      </c>
      <c r="F117" s="217" t="s">
        <v>491</v>
      </c>
      <c r="G117" s="217"/>
      <c r="H117" s="175">
        <v>50</v>
      </c>
    </row>
    <row r="118" spans="1:8" ht="114.75" customHeight="1" thickBot="1" x14ac:dyDescent="0.3">
      <c r="A118" s="103"/>
      <c r="B118" s="38" t="s">
        <v>492</v>
      </c>
      <c r="C118" s="36">
        <v>992</v>
      </c>
      <c r="D118" s="56" t="s">
        <v>129</v>
      </c>
      <c r="E118" s="50">
        <v>10</v>
      </c>
      <c r="F118" s="56" t="s">
        <v>493</v>
      </c>
      <c r="G118" s="50"/>
      <c r="H118" s="175">
        <v>50</v>
      </c>
    </row>
    <row r="119" spans="1:8" ht="117" customHeight="1" thickBot="1" x14ac:dyDescent="0.3">
      <c r="A119" s="103"/>
      <c r="B119" s="38" t="s">
        <v>494</v>
      </c>
      <c r="C119" s="36">
        <v>992</v>
      </c>
      <c r="D119" s="50" t="s">
        <v>129</v>
      </c>
      <c r="E119" s="50">
        <v>10</v>
      </c>
      <c r="F119" s="56" t="s">
        <v>495</v>
      </c>
      <c r="G119" s="50"/>
      <c r="H119" s="175">
        <v>50</v>
      </c>
    </row>
    <row r="120" spans="1:8" ht="117.75" customHeight="1" thickBot="1" x14ac:dyDescent="0.3">
      <c r="A120" s="103"/>
      <c r="B120" s="38" t="s">
        <v>496</v>
      </c>
      <c r="C120" s="36">
        <v>992</v>
      </c>
      <c r="D120" s="50" t="s">
        <v>129</v>
      </c>
      <c r="E120" s="50" t="s">
        <v>269</v>
      </c>
      <c r="F120" s="56" t="s">
        <v>270</v>
      </c>
      <c r="G120" s="50"/>
      <c r="H120" s="175">
        <v>50</v>
      </c>
    </row>
    <row r="121" spans="1:8" ht="40.5" customHeight="1" thickBot="1" x14ac:dyDescent="0.3">
      <c r="A121" s="103"/>
      <c r="B121" s="38" t="s">
        <v>416</v>
      </c>
      <c r="C121" s="36">
        <v>992</v>
      </c>
      <c r="D121" s="50" t="s">
        <v>129</v>
      </c>
      <c r="E121" s="50">
        <v>10</v>
      </c>
      <c r="F121" s="56" t="s">
        <v>270</v>
      </c>
      <c r="G121" s="50" t="s">
        <v>139</v>
      </c>
      <c r="H121" s="175">
        <v>50</v>
      </c>
    </row>
    <row r="122" spans="1:8" ht="40.5" customHeight="1" thickBot="1" x14ac:dyDescent="0.3">
      <c r="A122" s="104"/>
      <c r="B122" s="82" t="s">
        <v>57</v>
      </c>
      <c r="C122" s="96">
        <v>992</v>
      </c>
      <c r="D122" s="83" t="s">
        <v>129</v>
      </c>
      <c r="E122" s="83">
        <v>14</v>
      </c>
      <c r="F122" s="83"/>
      <c r="G122" s="83"/>
      <c r="H122" s="85">
        <v>30</v>
      </c>
    </row>
    <row r="123" spans="1:8" ht="84" customHeight="1" thickBot="1" x14ac:dyDescent="0.3">
      <c r="A123" s="103"/>
      <c r="B123" s="38" t="s">
        <v>497</v>
      </c>
      <c r="C123" s="36">
        <v>992</v>
      </c>
      <c r="D123" s="50" t="s">
        <v>129</v>
      </c>
      <c r="E123" s="50">
        <v>14</v>
      </c>
      <c r="F123" s="56" t="s">
        <v>498</v>
      </c>
      <c r="G123" s="50"/>
      <c r="H123" s="75">
        <v>10</v>
      </c>
    </row>
    <row r="124" spans="1:8" ht="88.5" customHeight="1" thickBot="1" x14ac:dyDescent="0.3">
      <c r="A124" s="103"/>
      <c r="B124" s="38" t="s">
        <v>499</v>
      </c>
      <c r="C124" s="36">
        <v>992</v>
      </c>
      <c r="D124" s="50" t="s">
        <v>129</v>
      </c>
      <c r="E124" s="50">
        <v>14</v>
      </c>
      <c r="F124" s="56" t="s">
        <v>500</v>
      </c>
      <c r="G124" s="50"/>
      <c r="H124" s="75">
        <v>10</v>
      </c>
    </row>
    <row r="125" spans="1:8" ht="81.75" customHeight="1" thickBot="1" x14ac:dyDescent="0.3">
      <c r="A125" s="103"/>
      <c r="B125" s="38" t="s">
        <v>501</v>
      </c>
      <c r="C125" s="36">
        <v>992</v>
      </c>
      <c r="D125" s="50" t="s">
        <v>129</v>
      </c>
      <c r="E125" s="50" t="s">
        <v>272</v>
      </c>
      <c r="F125" s="56" t="s">
        <v>271</v>
      </c>
      <c r="G125" s="50"/>
      <c r="H125" s="75">
        <v>10</v>
      </c>
    </row>
    <row r="126" spans="1:8" ht="47.25" customHeight="1" thickBot="1" x14ac:dyDescent="0.3">
      <c r="A126" s="103"/>
      <c r="B126" s="38" t="s">
        <v>416</v>
      </c>
      <c r="C126" s="36">
        <v>992</v>
      </c>
      <c r="D126" s="50" t="s">
        <v>129</v>
      </c>
      <c r="E126" s="50">
        <v>14</v>
      </c>
      <c r="F126" s="56" t="s">
        <v>271</v>
      </c>
      <c r="G126" s="50" t="s">
        <v>139</v>
      </c>
      <c r="H126" s="75">
        <v>10</v>
      </c>
    </row>
    <row r="127" spans="1:8" ht="97.5" customHeight="1" thickBot="1" x14ac:dyDescent="0.3">
      <c r="A127" s="103"/>
      <c r="B127" s="38" t="s">
        <v>502</v>
      </c>
      <c r="C127" s="36">
        <v>992</v>
      </c>
      <c r="D127" s="50" t="s">
        <v>129</v>
      </c>
      <c r="E127" s="50">
        <v>14</v>
      </c>
      <c r="F127" s="56" t="s">
        <v>503</v>
      </c>
      <c r="G127" s="50"/>
      <c r="H127" s="75">
        <v>10</v>
      </c>
    </row>
    <row r="128" spans="1:8" ht="118.5" customHeight="1" thickBot="1" x14ac:dyDescent="0.3">
      <c r="A128" s="103"/>
      <c r="B128" s="38" t="s">
        <v>504</v>
      </c>
      <c r="C128" s="36">
        <v>992</v>
      </c>
      <c r="D128" s="50" t="s">
        <v>129</v>
      </c>
      <c r="E128" s="50">
        <v>14</v>
      </c>
      <c r="F128" s="56" t="s">
        <v>505</v>
      </c>
      <c r="G128" s="50"/>
      <c r="H128" s="75">
        <v>10</v>
      </c>
    </row>
    <row r="129" spans="1:8" ht="120" customHeight="1" thickBot="1" x14ac:dyDescent="0.3">
      <c r="A129" s="103"/>
      <c r="B129" s="38" t="s">
        <v>506</v>
      </c>
      <c r="C129" s="36">
        <v>992</v>
      </c>
      <c r="D129" s="50" t="s">
        <v>129</v>
      </c>
      <c r="E129" s="50" t="s">
        <v>272</v>
      </c>
      <c r="F129" s="56" t="s">
        <v>273</v>
      </c>
      <c r="G129" s="50"/>
      <c r="H129" s="75">
        <v>10</v>
      </c>
    </row>
    <row r="130" spans="1:8" ht="45.75" customHeight="1" thickBot="1" x14ac:dyDescent="0.3">
      <c r="A130" s="103"/>
      <c r="B130" s="38" t="s">
        <v>416</v>
      </c>
      <c r="C130" s="36">
        <v>992</v>
      </c>
      <c r="D130" s="50" t="s">
        <v>129</v>
      </c>
      <c r="E130" s="50">
        <v>14</v>
      </c>
      <c r="F130" s="56" t="s">
        <v>273</v>
      </c>
      <c r="G130" s="50" t="s">
        <v>139</v>
      </c>
      <c r="H130" s="75">
        <v>10</v>
      </c>
    </row>
    <row r="131" spans="1:8" ht="62.25" customHeight="1" thickBot="1" x14ac:dyDescent="0.3">
      <c r="A131" s="103"/>
      <c r="B131" s="38" t="s">
        <v>275</v>
      </c>
      <c r="C131" s="36">
        <v>992</v>
      </c>
      <c r="D131" s="50" t="s">
        <v>129</v>
      </c>
      <c r="E131" s="50">
        <v>14</v>
      </c>
      <c r="F131" s="56" t="s">
        <v>507</v>
      </c>
      <c r="G131" s="50"/>
      <c r="H131" s="75">
        <v>10</v>
      </c>
    </row>
    <row r="132" spans="1:8" ht="67.5" customHeight="1" thickBot="1" x14ac:dyDescent="0.3">
      <c r="A132" s="103"/>
      <c r="B132" s="38" t="s">
        <v>508</v>
      </c>
      <c r="C132" s="36">
        <v>992</v>
      </c>
      <c r="D132" s="50" t="s">
        <v>129</v>
      </c>
      <c r="E132" s="50">
        <v>14</v>
      </c>
      <c r="F132" s="56" t="s">
        <v>509</v>
      </c>
      <c r="G132" s="50"/>
      <c r="H132" s="75">
        <v>10</v>
      </c>
    </row>
    <row r="133" spans="1:8" ht="72.75" customHeight="1" thickBot="1" x14ac:dyDescent="0.3">
      <c r="A133" s="103"/>
      <c r="B133" s="38" t="s">
        <v>276</v>
      </c>
      <c r="C133" s="36">
        <v>992</v>
      </c>
      <c r="D133" s="50" t="s">
        <v>129</v>
      </c>
      <c r="E133" s="50">
        <v>14</v>
      </c>
      <c r="F133" s="56" t="s">
        <v>277</v>
      </c>
      <c r="G133" s="50"/>
      <c r="H133" s="75">
        <v>10</v>
      </c>
    </row>
    <row r="134" spans="1:8" ht="38.25" thickBot="1" x14ac:dyDescent="0.3">
      <c r="A134" s="103"/>
      <c r="B134" s="38" t="s">
        <v>416</v>
      </c>
      <c r="C134" s="36">
        <v>992</v>
      </c>
      <c r="D134" s="50" t="s">
        <v>129</v>
      </c>
      <c r="E134" s="50" t="s">
        <v>272</v>
      </c>
      <c r="F134" s="56" t="s">
        <v>277</v>
      </c>
      <c r="G134" s="50" t="s">
        <v>139</v>
      </c>
      <c r="H134" s="75">
        <v>10</v>
      </c>
    </row>
    <row r="135" spans="1:8" ht="19.5" thickBot="1" x14ac:dyDescent="0.3">
      <c r="A135" s="41"/>
      <c r="B135" s="34" t="s">
        <v>59</v>
      </c>
      <c r="C135" s="35">
        <v>992</v>
      </c>
      <c r="D135" s="49" t="s">
        <v>127</v>
      </c>
      <c r="E135" s="49"/>
      <c r="F135" s="57"/>
      <c r="G135" s="49"/>
      <c r="H135" s="74">
        <v>2332.1</v>
      </c>
    </row>
    <row r="136" spans="1:8" ht="19.5" thickBot="1" x14ac:dyDescent="0.3">
      <c r="A136" s="102"/>
      <c r="B136" s="87" t="s">
        <v>60</v>
      </c>
      <c r="C136" s="95">
        <v>992</v>
      </c>
      <c r="D136" s="84" t="s">
        <v>127</v>
      </c>
      <c r="E136" s="84" t="s">
        <v>131</v>
      </c>
      <c r="F136" s="84"/>
      <c r="G136" s="84"/>
      <c r="H136" s="88">
        <f>H140</f>
        <v>10</v>
      </c>
    </row>
    <row r="137" spans="1:8" ht="62.25" customHeight="1" thickBot="1" x14ac:dyDescent="0.3">
      <c r="A137" s="103"/>
      <c r="B137" s="38" t="s">
        <v>278</v>
      </c>
      <c r="C137" s="36">
        <v>992</v>
      </c>
      <c r="D137" s="50" t="s">
        <v>127</v>
      </c>
      <c r="E137" s="50" t="s">
        <v>131</v>
      </c>
      <c r="F137" s="56" t="s">
        <v>510</v>
      </c>
      <c r="G137" s="50"/>
      <c r="H137" s="75">
        <v>10</v>
      </c>
    </row>
    <row r="138" spans="1:8" ht="71.25" customHeight="1" thickBot="1" x14ac:dyDescent="0.3">
      <c r="A138" s="103"/>
      <c r="B138" s="38" t="s">
        <v>511</v>
      </c>
      <c r="C138" s="36">
        <v>992</v>
      </c>
      <c r="D138" s="50" t="s">
        <v>127</v>
      </c>
      <c r="E138" s="50" t="s">
        <v>131</v>
      </c>
      <c r="F138" s="56" t="s">
        <v>512</v>
      </c>
      <c r="G138" s="50"/>
      <c r="H138" s="75">
        <v>10</v>
      </c>
    </row>
    <row r="139" spans="1:8" ht="66" customHeight="1" thickBot="1" x14ac:dyDescent="0.3">
      <c r="A139" s="103"/>
      <c r="B139" s="38" t="s">
        <v>279</v>
      </c>
      <c r="C139" s="36">
        <v>992</v>
      </c>
      <c r="D139" s="50" t="s">
        <v>127</v>
      </c>
      <c r="E139" s="50" t="s">
        <v>131</v>
      </c>
      <c r="F139" s="56" t="s">
        <v>513</v>
      </c>
      <c r="G139" s="50"/>
      <c r="H139" s="75">
        <v>10</v>
      </c>
    </row>
    <row r="140" spans="1:8" ht="49.5" customHeight="1" thickBot="1" x14ac:dyDescent="0.3">
      <c r="A140" s="103"/>
      <c r="B140" s="38" t="s">
        <v>416</v>
      </c>
      <c r="C140" s="36">
        <v>992</v>
      </c>
      <c r="D140" s="50" t="s">
        <v>127</v>
      </c>
      <c r="E140" s="50" t="s">
        <v>131</v>
      </c>
      <c r="F140" s="56" t="s">
        <v>513</v>
      </c>
      <c r="G140" s="50" t="s">
        <v>139</v>
      </c>
      <c r="H140" s="75">
        <v>10</v>
      </c>
    </row>
    <row r="141" spans="1:8" ht="19.5" thickBot="1" x14ac:dyDescent="0.3">
      <c r="A141" s="102"/>
      <c r="B141" s="87" t="s">
        <v>61</v>
      </c>
      <c r="C141" s="95">
        <v>992</v>
      </c>
      <c r="D141" s="84" t="s">
        <v>127</v>
      </c>
      <c r="E141" s="84" t="s">
        <v>130</v>
      </c>
      <c r="F141" s="84"/>
      <c r="G141" s="84"/>
      <c r="H141" s="88">
        <v>2312.1</v>
      </c>
    </row>
    <row r="142" spans="1:8" ht="102.75" customHeight="1" thickBot="1" x14ac:dyDescent="0.3">
      <c r="A142" s="103"/>
      <c r="B142" s="38" t="s">
        <v>514</v>
      </c>
      <c r="C142" s="36">
        <v>992</v>
      </c>
      <c r="D142" s="50" t="s">
        <v>127</v>
      </c>
      <c r="E142" s="50" t="s">
        <v>130</v>
      </c>
      <c r="F142" s="56" t="s">
        <v>515</v>
      </c>
      <c r="G142" s="50"/>
      <c r="H142" s="75">
        <v>100</v>
      </c>
    </row>
    <row r="143" spans="1:8" ht="96.75" customHeight="1" thickBot="1" x14ac:dyDescent="0.3">
      <c r="A143" s="103"/>
      <c r="B143" s="38" t="s">
        <v>516</v>
      </c>
      <c r="C143" s="36">
        <v>992</v>
      </c>
      <c r="D143" s="50" t="s">
        <v>127</v>
      </c>
      <c r="E143" s="50" t="s">
        <v>130</v>
      </c>
      <c r="F143" s="56" t="s">
        <v>517</v>
      </c>
      <c r="G143" s="50"/>
      <c r="H143" s="75">
        <v>100</v>
      </c>
    </row>
    <row r="144" spans="1:8" ht="109.5" customHeight="1" thickBot="1" x14ac:dyDescent="0.3">
      <c r="A144" s="103"/>
      <c r="B144" s="38" t="s">
        <v>518</v>
      </c>
      <c r="C144" s="36">
        <v>992</v>
      </c>
      <c r="D144" s="50" t="s">
        <v>127</v>
      </c>
      <c r="E144" s="50" t="s">
        <v>130</v>
      </c>
      <c r="F144" s="56" t="s">
        <v>274</v>
      </c>
      <c r="G144" s="50"/>
      <c r="H144" s="75">
        <v>100</v>
      </c>
    </row>
    <row r="145" spans="1:8" ht="48" customHeight="1" thickBot="1" x14ac:dyDescent="0.3">
      <c r="A145" s="103"/>
      <c r="B145" s="38" t="s">
        <v>416</v>
      </c>
      <c r="C145" s="36">
        <v>992</v>
      </c>
      <c r="D145" s="50" t="s">
        <v>127</v>
      </c>
      <c r="E145" s="50" t="s">
        <v>130</v>
      </c>
      <c r="F145" s="56" t="s">
        <v>274</v>
      </c>
      <c r="G145" s="50" t="s">
        <v>139</v>
      </c>
      <c r="H145" s="75">
        <v>100</v>
      </c>
    </row>
    <row r="146" spans="1:8" ht="67.5" customHeight="1" thickBot="1" x14ac:dyDescent="0.3">
      <c r="A146" s="103"/>
      <c r="B146" s="60" t="s">
        <v>280</v>
      </c>
      <c r="C146" s="50" t="s">
        <v>246</v>
      </c>
      <c r="D146" s="50" t="s">
        <v>127</v>
      </c>
      <c r="E146" s="50" t="s">
        <v>130</v>
      </c>
      <c r="F146" s="56" t="s">
        <v>519</v>
      </c>
      <c r="G146" s="50"/>
      <c r="H146" s="75">
        <v>931.1</v>
      </c>
    </row>
    <row r="147" spans="1:8" ht="81" customHeight="1" thickBot="1" x14ac:dyDescent="0.3">
      <c r="A147" s="103"/>
      <c r="B147" s="60" t="s">
        <v>520</v>
      </c>
      <c r="C147" s="36">
        <v>992</v>
      </c>
      <c r="D147" s="50" t="s">
        <v>127</v>
      </c>
      <c r="E147" s="50" t="s">
        <v>130</v>
      </c>
      <c r="F147" s="56" t="s">
        <v>521</v>
      </c>
      <c r="G147" s="50"/>
      <c r="H147" s="75">
        <v>1462.1</v>
      </c>
    </row>
    <row r="148" spans="1:8" ht="81.75" customHeight="1" thickBot="1" x14ac:dyDescent="0.3">
      <c r="A148" s="103"/>
      <c r="B148" s="60" t="s">
        <v>281</v>
      </c>
      <c r="C148" s="36">
        <v>992</v>
      </c>
      <c r="D148" s="50" t="s">
        <v>127</v>
      </c>
      <c r="E148" s="50" t="s">
        <v>130</v>
      </c>
      <c r="F148" s="56" t="s">
        <v>282</v>
      </c>
      <c r="G148" s="50"/>
      <c r="H148" s="75">
        <v>1462.1</v>
      </c>
    </row>
    <row r="149" spans="1:8" ht="66" customHeight="1" thickBot="1" x14ac:dyDescent="0.3">
      <c r="A149" s="103"/>
      <c r="B149" s="38" t="s">
        <v>416</v>
      </c>
      <c r="C149" s="36">
        <v>992</v>
      </c>
      <c r="D149" s="50" t="s">
        <v>127</v>
      </c>
      <c r="E149" s="50" t="s">
        <v>130</v>
      </c>
      <c r="F149" s="56" t="s">
        <v>282</v>
      </c>
      <c r="G149" s="50" t="s">
        <v>139</v>
      </c>
      <c r="H149" s="75">
        <v>1462.1</v>
      </c>
    </row>
    <row r="150" spans="1:8" ht="114" customHeight="1" thickBot="1" x14ac:dyDescent="0.3">
      <c r="A150" s="103"/>
      <c r="B150" s="38" t="s">
        <v>700</v>
      </c>
      <c r="C150" s="36">
        <v>992</v>
      </c>
      <c r="D150" s="50" t="s">
        <v>127</v>
      </c>
      <c r="E150" s="50" t="s">
        <v>130</v>
      </c>
      <c r="F150" s="56" t="s">
        <v>699</v>
      </c>
      <c r="G150" s="50"/>
      <c r="H150" s="75">
        <v>750</v>
      </c>
    </row>
    <row r="151" spans="1:8" ht="66" customHeight="1" thickBot="1" x14ac:dyDescent="0.3">
      <c r="A151" s="103"/>
      <c r="B151" s="38" t="s">
        <v>416</v>
      </c>
      <c r="C151" s="36">
        <v>992</v>
      </c>
      <c r="D151" s="50" t="s">
        <v>127</v>
      </c>
      <c r="E151" s="50" t="s">
        <v>130</v>
      </c>
      <c r="F151" s="56" t="s">
        <v>699</v>
      </c>
      <c r="G151" s="50" t="s">
        <v>139</v>
      </c>
      <c r="H151" s="75">
        <v>750</v>
      </c>
    </row>
    <row r="152" spans="1:8" ht="19.5" thickBot="1" x14ac:dyDescent="0.3">
      <c r="A152" s="102"/>
      <c r="B152" s="87" t="s">
        <v>62</v>
      </c>
      <c r="C152" s="95">
        <v>992</v>
      </c>
      <c r="D152" s="84" t="s">
        <v>127</v>
      </c>
      <c r="E152" s="84">
        <v>12</v>
      </c>
      <c r="F152" s="84"/>
      <c r="G152" s="84"/>
      <c r="H152" s="188">
        <v>10</v>
      </c>
    </row>
    <row r="153" spans="1:8" ht="63.75" customHeight="1" thickBot="1" x14ac:dyDescent="0.3">
      <c r="A153" s="103"/>
      <c r="B153" s="38" t="s">
        <v>313</v>
      </c>
      <c r="C153" s="36">
        <v>992</v>
      </c>
      <c r="D153" s="50" t="s">
        <v>127</v>
      </c>
      <c r="E153" s="50">
        <v>12</v>
      </c>
      <c r="F153" s="56" t="s">
        <v>522</v>
      </c>
      <c r="G153" s="50"/>
      <c r="H153" s="75">
        <v>10</v>
      </c>
    </row>
    <row r="154" spans="1:8" ht="60" customHeight="1" thickBot="1" x14ac:dyDescent="0.3">
      <c r="A154" s="103"/>
      <c r="B154" s="38" t="s">
        <v>523</v>
      </c>
      <c r="C154" s="36">
        <v>992</v>
      </c>
      <c r="D154" s="50" t="s">
        <v>127</v>
      </c>
      <c r="E154" s="50" t="s">
        <v>284</v>
      </c>
      <c r="F154" s="56" t="s">
        <v>524</v>
      </c>
      <c r="G154" s="50"/>
      <c r="H154" s="75">
        <v>10</v>
      </c>
    </row>
    <row r="155" spans="1:8" ht="72.75" customHeight="1" thickBot="1" x14ac:dyDescent="0.3">
      <c r="A155" s="103"/>
      <c r="B155" s="38" t="s">
        <v>314</v>
      </c>
      <c r="C155" s="36">
        <v>992</v>
      </c>
      <c r="D155" s="50" t="s">
        <v>127</v>
      </c>
      <c r="E155" s="50">
        <v>12</v>
      </c>
      <c r="F155" s="56" t="s">
        <v>285</v>
      </c>
      <c r="G155" s="50"/>
      <c r="H155" s="75">
        <v>10</v>
      </c>
    </row>
    <row r="156" spans="1:8" ht="41.25" customHeight="1" thickBot="1" x14ac:dyDescent="0.3">
      <c r="A156" s="103"/>
      <c r="B156" s="38" t="s">
        <v>416</v>
      </c>
      <c r="C156" s="36">
        <v>992</v>
      </c>
      <c r="D156" s="50" t="s">
        <v>127</v>
      </c>
      <c r="E156" s="50">
        <v>12</v>
      </c>
      <c r="F156" s="56" t="s">
        <v>285</v>
      </c>
      <c r="G156" s="50" t="s">
        <v>139</v>
      </c>
      <c r="H156" s="75">
        <v>10</v>
      </c>
    </row>
    <row r="157" spans="1:8" ht="25.5" customHeight="1" thickBot="1" x14ac:dyDescent="0.3">
      <c r="A157" s="42"/>
      <c r="B157" s="34" t="s">
        <v>64</v>
      </c>
      <c r="C157" s="35">
        <v>992</v>
      </c>
      <c r="D157" s="49" t="s">
        <v>131</v>
      </c>
      <c r="E157" s="53"/>
      <c r="F157" s="57"/>
      <c r="G157" s="49"/>
      <c r="H157" s="74">
        <v>4097.1000000000004</v>
      </c>
    </row>
    <row r="158" spans="1:8" ht="19.5" thickBot="1" x14ac:dyDescent="0.3">
      <c r="A158" s="105"/>
      <c r="B158" s="87" t="s">
        <v>65</v>
      </c>
      <c r="C158" s="95">
        <v>992</v>
      </c>
      <c r="D158" s="84" t="s">
        <v>131</v>
      </c>
      <c r="E158" s="84" t="s">
        <v>126</v>
      </c>
      <c r="F158" s="84"/>
      <c r="G158" s="84"/>
      <c r="H158" s="88">
        <v>431.8</v>
      </c>
    </row>
    <row r="159" spans="1:8" ht="57.75" customHeight="1" thickBot="1" x14ac:dyDescent="0.3">
      <c r="A159" s="42"/>
      <c r="B159" s="38" t="s">
        <v>315</v>
      </c>
      <c r="C159" s="36">
        <v>992</v>
      </c>
      <c r="D159" s="50" t="s">
        <v>131</v>
      </c>
      <c r="E159" s="50" t="s">
        <v>126</v>
      </c>
      <c r="F159" s="56" t="s">
        <v>526</v>
      </c>
      <c r="G159" s="50"/>
      <c r="H159" s="75">
        <v>431.8</v>
      </c>
    </row>
    <row r="160" spans="1:8" ht="69.75" customHeight="1" thickBot="1" x14ac:dyDescent="0.3">
      <c r="A160" s="42"/>
      <c r="B160" s="38" t="s">
        <v>587</v>
      </c>
      <c r="C160" s="36">
        <v>992</v>
      </c>
      <c r="D160" s="50" t="s">
        <v>131</v>
      </c>
      <c r="E160" s="50" t="s">
        <v>126</v>
      </c>
      <c r="F160" s="56" t="s">
        <v>527</v>
      </c>
      <c r="G160" s="50"/>
      <c r="H160" s="75">
        <v>431.8</v>
      </c>
    </row>
    <row r="161" spans="1:8" ht="62.25" customHeight="1" thickBot="1" x14ac:dyDescent="0.3">
      <c r="A161" s="42"/>
      <c r="B161" s="38" t="s">
        <v>286</v>
      </c>
      <c r="C161" s="36">
        <v>992</v>
      </c>
      <c r="D161" s="50" t="s">
        <v>131</v>
      </c>
      <c r="E161" s="50" t="s">
        <v>126</v>
      </c>
      <c r="F161" s="56" t="s">
        <v>287</v>
      </c>
      <c r="G161" s="50"/>
      <c r="H161" s="75">
        <v>431.8</v>
      </c>
    </row>
    <row r="162" spans="1:8" ht="54" customHeight="1" thickBot="1" x14ac:dyDescent="0.3">
      <c r="A162" s="196"/>
      <c r="B162" s="38" t="s">
        <v>416</v>
      </c>
      <c r="C162" s="36">
        <v>992</v>
      </c>
      <c r="D162" s="50" t="s">
        <v>131</v>
      </c>
      <c r="E162" s="50" t="s">
        <v>126</v>
      </c>
      <c r="F162" s="56" t="s">
        <v>287</v>
      </c>
      <c r="G162" s="50" t="s">
        <v>139</v>
      </c>
      <c r="H162" s="75">
        <v>431.8</v>
      </c>
    </row>
    <row r="163" spans="1:8" ht="19.5" thickBot="1" x14ac:dyDescent="0.3">
      <c r="A163" s="101"/>
      <c r="B163" s="89" t="s">
        <v>66</v>
      </c>
      <c r="C163" s="96">
        <v>992</v>
      </c>
      <c r="D163" s="83" t="s">
        <v>131</v>
      </c>
      <c r="E163" s="83" t="s">
        <v>129</v>
      </c>
      <c r="F163" s="83"/>
      <c r="G163" s="83"/>
      <c r="H163" s="166">
        <v>3665.3</v>
      </c>
    </row>
    <row r="164" spans="1:8" ht="57" customHeight="1" thickBot="1" x14ac:dyDescent="0.3">
      <c r="A164" s="42"/>
      <c r="B164" s="40" t="s">
        <v>288</v>
      </c>
      <c r="C164" s="36">
        <v>992</v>
      </c>
      <c r="D164" s="50" t="s">
        <v>131</v>
      </c>
      <c r="E164" s="50" t="s">
        <v>129</v>
      </c>
      <c r="F164" s="56" t="s">
        <v>528</v>
      </c>
      <c r="G164" s="50"/>
      <c r="H164" s="167">
        <v>3665.3</v>
      </c>
    </row>
    <row r="165" spans="1:8" ht="108" customHeight="1" thickBot="1" x14ac:dyDescent="0.3">
      <c r="A165" s="213"/>
      <c r="B165" s="40" t="s">
        <v>529</v>
      </c>
      <c r="C165" s="36">
        <v>992</v>
      </c>
      <c r="D165" s="50" t="s">
        <v>131</v>
      </c>
      <c r="E165" s="50" t="s">
        <v>129</v>
      </c>
      <c r="F165" s="56" t="s">
        <v>530</v>
      </c>
      <c r="G165" s="50"/>
      <c r="H165" s="167">
        <v>2321.3000000000002</v>
      </c>
    </row>
    <row r="166" spans="1:8" ht="102" customHeight="1" thickBot="1" x14ac:dyDescent="0.3">
      <c r="A166" s="42"/>
      <c r="B166" s="40" t="s">
        <v>531</v>
      </c>
      <c r="C166" s="36">
        <v>992</v>
      </c>
      <c r="D166" s="50" t="s">
        <v>131</v>
      </c>
      <c r="E166" s="50" t="s">
        <v>129</v>
      </c>
      <c r="F166" s="56" t="s">
        <v>532</v>
      </c>
      <c r="G166" s="50"/>
      <c r="H166" s="167">
        <v>2321.3000000000002</v>
      </c>
    </row>
    <row r="167" spans="1:8" ht="108" customHeight="1" thickBot="1" x14ac:dyDescent="0.3">
      <c r="A167" s="42"/>
      <c r="B167" s="40" t="s">
        <v>533</v>
      </c>
      <c r="C167" s="36">
        <v>992</v>
      </c>
      <c r="D167" s="50" t="s">
        <v>131</v>
      </c>
      <c r="E167" s="50" t="s">
        <v>129</v>
      </c>
      <c r="F167" s="56" t="s">
        <v>289</v>
      </c>
      <c r="G167" s="50"/>
      <c r="H167" s="167">
        <v>2321.3000000000002</v>
      </c>
    </row>
    <row r="168" spans="1:8" ht="43.5" customHeight="1" thickBot="1" x14ac:dyDescent="0.3">
      <c r="A168" s="213"/>
      <c r="B168" s="38" t="s">
        <v>416</v>
      </c>
      <c r="C168" s="36">
        <v>992</v>
      </c>
      <c r="D168" s="50" t="s">
        <v>131</v>
      </c>
      <c r="E168" s="50" t="s">
        <v>129</v>
      </c>
      <c r="F168" s="56" t="s">
        <v>289</v>
      </c>
      <c r="G168" s="50" t="s">
        <v>139</v>
      </c>
      <c r="H168" s="167">
        <v>2321.3000000000002</v>
      </c>
    </row>
    <row r="169" spans="1:8" ht="100.5" customHeight="1" thickBot="1" x14ac:dyDescent="0.3">
      <c r="A169" s="42"/>
      <c r="B169" s="40" t="s">
        <v>534</v>
      </c>
      <c r="C169" s="36">
        <v>992</v>
      </c>
      <c r="D169" s="50" t="s">
        <v>131</v>
      </c>
      <c r="E169" s="50" t="s">
        <v>129</v>
      </c>
      <c r="F169" s="56" t="s">
        <v>535</v>
      </c>
      <c r="G169" s="50"/>
      <c r="H169" s="167">
        <v>60</v>
      </c>
    </row>
    <row r="170" spans="1:8" ht="107.25" customHeight="1" thickBot="1" x14ac:dyDescent="0.3">
      <c r="A170" s="42"/>
      <c r="B170" s="40" t="s">
        <v>536</v>
      </c>
      <c r="C170" s="36">
        <v>992</v>
      </c>
      <c r="D170" s="50" t="s">
        <v>131</v>
      </c>
      <c r="E170" s="50" t="s">
        <v>129</v>
      </c>
      <c r="F170" s="56" t="s">
        <v>538</v>
      </c>
      <c r="G170" s="50"/>
      <c r="H170" s="167">
        <v>60</v>
      </c>
    </row>
    <row r="171" spans="1:8" ht="100.5" customHeight="1" thickBot="1" x14ac:dyDescent="0.3">
      <c r="A171" s="42"/>
      <c r="B171" s="40" t="s">
        <v>539</v>
      </c>
      <c r="C171" s="36">
        <v>992</v>
      </c>
      <c r="D171" s="50" t="s">
        <v>131</v>
      </c>
      <c r="E171" s="50" t="s">
        <v>129</v>
      </c>
      <c r="F171" s="56" t="s">
        <v>290</v>
      </c>
      <c r="G171" s="50"/>
      <c r="H171" s="167">
        <v>60</v>
      </c>
    </row>
    <row r="172" spans="1:8" ht="42" customHeight="1" thickBot="1" x14ac:dyDescent="0.3">
      <c r="A172" s="213"/>
      <c r="B172" s="38" t="s">
        <v>416</v>
      </c>
      <c r="C172" s="36">
        <v>992</v>
      </c>
      <c r="D172" s="50" t="s">
        <v>131</v>
      </c>
      <c r="E172" s="50" t="s">
        <v>129</v>
      </c>
      <c r="F172" s="265" t="s">
        <v>290</v>
      </c>
      <c r="G172" s="50" t="s">
        <v>139</v>
      </c>
      <c r="H172" s="167">
        <v>60</v>
      </c>
    </row>
    <row r="173" spans="1:8" ht="78.75" customHeight="1" thickBot="1" x14ac:dyDescent="0.3">
      <c r="A173" s="42"/>
      <c r="B173" s="40" t="s">
        <v>540</v>
      </c>
      <c r="C173" s="36">
        <v>992</v>
      </c>
      <c r="D173" s="50" t="s">
        <v>131</v>
      </c>
      <c r="E173" s="280" t="s">
        <v>129</v>
      </c>
      <c r="F173" s="156" t="s">
        <v>541</v>
      </c>
      <c r="G173" s="50"/>
      <c r="H173" s="75">
        <v>984</v>
      </c>
    </row>
    <row r="174" spans="1:8" ht="83.25" customHeight="1" thickBot="1" x14ac:dyDescent="0.3">
      <c r="A174" s="42"/>
      <c r="B174" s="221" t="s">
        <v>542</v>
      </c>
      <c r="C174" s="36">
        <v>992</v>
      </c>
      <c r="D174" s="50" t="s">
        <v>131</v>
      </c>
      <c r="E174" s="280" t="s">
        <v>129</v>
      </c>
      <c r="F174" s="156" t="s">
        <v>543</v>
      </c>
      <c r="G174" s="50"/>
      <c r="H174" s="75">
        <v>984</v>
      </c>
    </row>
    <row r="175" spans="1:8" ht="75.75" customHeight="1" thickBot="1" x14ac:dyDescent="0.3">
      <c r="A175" s="212"/>
      <c r="B175" s="275" t="s">
        <v>544</v>
      </c>
      <c r="C175" s="39">
        <v>992</v>
      </c>
      <c r="D175" s="51" t="s">
        <v>131</v>
      </c>
      <c r="E175" s="51" t="s">
        <v>129</v>
      </c>
      <c r="F175" s="156" t="s">
        <v>292</v>
      </c>
      <c r="G175" s="51"/>
      <c r="H175" s="79">
        <v>984</v>
      </c>
    </row>
    <row r="176" spans="1:8" ht="18.75" customHeight="1" x14ac:dyDescent="0.25">
      <c r="A176" s="477"/>
      <c r="B176" s="492" t="s">
        <v>291</v>
      </c>
      <c r="C176" s="477">
        <v>992</v>
      </c>
      <c r="D176" s="484" t="s">
        <v>131</v>
      </c>
      <c r="E176" s="484" t="s">
        <v>129</v>
      </c>
      <c r="F176" s="495" t="s">
        <v>292</v>
      </c>
      <c r="G176" s="484">
        <v>600</v>
      </c>
      <c r="H176" s="501">
        <v>984</v>
      </c>
    </row>
    <row r="177" spans="1:8" ht="18.75" customHeight="1" x14ac:dyDescent="0.25">
      <c r="A177" s="478"/>
      <c r="B177" s="493"/>
      <c r="C177" s="478"/>
      <c r="D177" s="485"/>
      <c r="E177" s="485"/>
      <c r="F177" s="496"/>
      <c r="G177" s="485"/>
      <c r="H177" s="502"/>
    </row>
    <row r="178" spans="1:8" ht="12.75" customHeight="1" x14ac:dyDescent="0.25">
      <c r="A178" s="478"/>
      <c r="B178" s="494"/>
      <c r="C178" s="478"/>
      <c r="D178" s="485"/>
      <c r="E178" s="485"/>
      <c r="F178" s="496"/>
      <c r="G178" s="485"/>
      <c r="H178" s="502"/>
    </row>
    <row r="179" spans="1:8" ht="105" customHeight="1" x14ac:dyDescent="0.25">
      <c r="A179" s="157"/>
      <c r="B179" s="154" t="s">
        <v>545</v>
      </c>
      <c r="C179" s="157">
        <v>992</v>
      </c>
      <c r="D179" s="155" t="s">
        <v>131</v>
      </c>
      <c r="E179" s="155" t="s">
        <v>129</v>
      </c>
      <c r="F179" s="156" t="s">
        <v>546</v>
      </c>
      <c r="G179" s="155"/>
      <c r="H179" s="172">
        <v>300</v>
      </c>
    </row>
    <row r="180" spans="1:8" ht="99.75" customHeight="1" x14ac:dyDescent="0.25">
      <c r="A180" s="157"/>
      <c r="B180" s="154" t="s">
        <v>547</v>
      </c>
      <c r="C180" s="157">
        <v>992</v>
      </c>
      <c r="D180" s="155" t="s">
        <v>131</v>
      </c>
      <c r="E180" s="155" t="s">
        <v>129</v>
      </c>
      <c r="F180" s="156" t="s">
        <v>548</v>
      </c>
      <c r="G180" s="155"/>
      <c r="H180" s="172">
        <v>300</v>
      </c>
    </row>
    <row r="181" spans="1:8" ht="101.25" customHeight="1" x14ac:dyDescent="0.25">
      <c r="A181" s="157"/>
      <c r="B181" s="154" t="s">
        <v>549</v>
      </c>
      <c r="C181" s="157">
        <v>992</v>
      </c>
      <c r="D181" s="155" t="s">
        <v>131</v>
      </c>
      <c r="E181" s="155" t="s">
        <v>129</v>
      </c>
      <c r="F181" s="156" t="s">
        <v>293</v>
      </c>
      <c r="G181" s="155"/>
      <c r="H181" s="172">
        <v>300</v>
      </c>
    </row>
    <row r="182" spans="1:8" ht="49.5" customHeight="1" thickBot="1" x14ac:dyDescent="0.3">
      <c r="A182" s="157"/>
      <c r="B182" s="38" t="s">
        <v>416</v>
      </c>
      <c r="C182" s="157">
        <v>992</v>
      </c>
      <c r="D182" s="155" t="s">
        <v>131</v>
      </c>
      <c r="E182" s="155" t="s">
        <v>129</v>
      </c>
      <c r="F182" s="156" t="s">
        <v>293</v>
      </c>
      <c r="G182" s="155" t="s">
        <v>139</v>
      </c>
      <c r="H182" s="172">
        <v>300</v>
      </c>
    </row>
    <row r="183" spans="1:8" ht="18.75" x14ac:dyDescent="0.25">
      <c r="A183" s="47"/>
      <c r="B183" s="44" t="s">
        <v>68</v>
      </c>
      <c r="C183" s="47">
        <v>992</v>
      </c>
      <c r="D183" s="52" t="s">
        <v>132</v>
      </c>
      <c r="E183" s="52"/>
      <c r="F183" s="59"/>
      <c r="G183" s="52"/>
      <c r="H183" s="78">
        <v>75</v>
      </c>
    </row>
    <row r="184" spans="1:8" ht="19.5" thickBot="1" x14ac:dyDescent="0.3">
      <c r="A184" s="105"/>
      <c r="B184" s="82" t="s">
        <v>69</v>
      </c>
      <c r="C184" s="96">
        <v>992</v>
      </c>
      <c r="D184" s="83" t="s">
        <v>132</v>
      </c>
      <c r="E184" s="83" t="s">
        <v>132</v>
      </c>
      <c r="F184" s="83"/>
      <c r="G184" s="83"/>
      <c r="H184" s="85">
        <v>75</v>
      </c>
    </row>
    <row r="185" spans="1:8" ht="63" customHeight="1" thickBot="1" x14ac:dyDescent="0.3">
      <c r="A185" s="42"/>
      <c r="B185" s="38" t="s">
        <v>294</v>
      </c>
      <c r="C185" s="36">
        <v>992</v>
      </c>
      <c r="D185" s="50" t="s">
        <v>132</v>
      </c>
      <c r="E185" s="50" t="s">
        <v>132</v>
      </c>
      <c r="F185" s="56" t="s">
        <v>441</v>
      </c>
      <c r="G185" s="50"/>
      <c r="H185" s="75">
        <v>75</v>
      </c>
    </row>
    <row r="186" spans="1:8" ht="81.75" customHeight="1" thickBot="1" x14ac:dyDescent="0.3">
      <c r="A186" s="42"/>
      <c r="B186" s="37" t="s">
        <v>550</v>
      </c>
      <c r="C186" s="36">
        <v>992</v>
      </c>
      <c r="D186" s="50" t="s">
        <v>132</v>
      </c>
      <c r="E186" s="50" t="s">
        <v>132</v>
      </c>
      <c r="F186" s="265" t="s">
        <v>551</v>
      </c>
      <c r="G186" s="49"/>
      <c r="H186" s="75">
        <v>75</v>
      </c>
    </row>
    <row r="187" spans="1:8" ht="97.5" customHeight="1" x14ac:dyDescent="0.25">
      <c r="A187" s="164"/>
      <c r="B187" s="154" t="s">
        <v>552</v>
      </c>
      <c r="C187" s="39">
        <v>992</v>
      </c>
      <c r="D187" s="51" t="s">
        <v>132</v>
      </c>
      <c r="E187" s="51" t="s">
        <v>132</v>
      </c>
      <c r="F187" s="156" t="s">
        <v>553</v>
      </c>
      <c r="G187" s="51"/>
      <c r="H187" s="79">
        <v>75</v>
      </c>
    </row>
    <row r="188" spans="1:8" ht="96.75" customHeight="1" x14ac:dyDescent="0.25">
      <c r="A188" s="157"/>
      <c r="B188" s="237" t="s">
        <v>554</v>
      </c>
      <c r="C188" s="157">
        <v>992</v>
      </c>
      <c r="D188" s="155" t="s">
        <v>132</v>
      </c>
      <c r="E188" s="155" t="s">
        <v>132</v>
      </c>
      <c r="F188" s="265" t="s">
        <v>295</v>
      </c>
      <c r="G188" s="155"/>
      <c r="H188" s="163">
        <v>75</v>
      </c>
    </row>
    <row r="189" spans="1:8" ht="45.75" customHeight="1" thickBot="1" x14ac:dyDescent="0.3">
      <c r="A189" s="233"/>
      <c r="B189" s="154" t="s">
        <v>416</v>
      </c>
      <c r="C189" s="234">
        <v>992</v>
      </c>
      <c r="D189" s="223" t="s">
        <v>132</v>
      </c>
      <c r="E189" s="223" t="s">
        <v>132</v>
      </c>
      <c r="F189" s="156" t="s">
        <v>295</v>
      </c>
      <c r="G189" s="223" t="s">
        <v>139</v>
      </c>
      <c r="H189" s="163">
        <v>75</v>
      </c>
    </row>
    <row r="190" spans="1:8" ht="18.75" customHeight="1" x14ac:dyDescent="0.25">
      <c r="A190" s="486"/>
      <c r="B190" s="488" t="s">
        <v>123</v>
      </c>
      <c r="C190" s="479">
        <v>992</v>
      </c>
      <c r="D190" s="490" t="s">
        <v>133</v>
      </c>
      <c r="E190" s="490"/>
      <c r="F190" s="490"/>
      <c r="G190" s="490"/>
      <c r="H190" s="482">
        <v>4919.3</v>
      </c>
    </row>
    <row r="191" spans="1:8" ht="9.75" customHeight="1" x14ac:dyDescent="0.25">
      <c r="A191" s="487"/>
      <c r="B191" s="489"/>
      <c r="C191" s="480"/>
      <c r="D191" s="491"/>
      <c r="E191" s="491"/>
      <c r="F191" s="491"/>
      <c r="G191" s="491"/>
      <c r="H191" s="483"/>
    </row>
    <row r="192" spans="1:8" ht="18.75" x14ac:dyDescent="0.25">
      <c r="A192" s="106"/>
      <c r="B192" s="48" t="s">
        <v>72</v>
      </c>
      <c r="C192" s="47">
        <v>992</v>
      </c>
      <c r="D192" s="52" t="s">
        <v>133</v>
      </c>
      <c r="E192" s="52" t="s">
        <v>125</v>
      </c>
      <c r="F192" s="59"/>
      <c r="G192" s="52"/>
      <c r="H192" s="80">
        <v>4919.3</v>
      </c>
    </row>
    <row r="193" spans="1:8" ht="45.75" customHeight="1" thickBot="1" x14ac:dyDescent="0.3">
      <c r="A193" s="107"/>
      <c r="B193" s="71" t="s">
        <v>296</v>
      </c>
      <c r="C193" s="98">
        <v>992</v>
      </c>
      <c r="D193" s="72" t="s">
        <v>133</v>
      </c>
      <c r="E193" s="72" t="s">
        <v>125</v>
      </c>
      <c r="F193" s="73" t="s">
        <v>555</v>
      </c>
      <c r="G193" s="72"/>
      <c r="H193" s="81">
        <v>4919.3</v>
      </c>
    </row>
    <row r="194" spans="1:8" ht="94.5" customHeight="1" thickBot="1" x14ac:dyDescent="0.3">
      <c r="A194" s="42"/>
      <c r="B194" s="38" t="s">
        <v>556</v>
      </c>
      <c r="C194" s="36">
        <v>992</v>
      </c>
      <c r="D194" s="50" t="s">
        <v>133</v>
      </c>
      <c r="E194" s="50" t="s">
        <v>125</v>
      </c>
      <c r="F194" s="56" t="s">
        <v>557</v>
      </c>
      <c r="G194" s="50"/>
      <c r="H194" s="75">
        <v>445.7</v>
      </c>
    </row>
    <row r="195" spans="1:8" ht="104.25" customHeight="1" thickBot="1" x14ac:dyDescent="0.3">
      <c r="A195" s="42"/>
      <c r="B195" s="38" t="s">
        <v>558</v>
      </c>
      <c r="C195" s="36">
        <v>992</v>
      </c>
      <c r="D195" s="50" t="s">
        <v>133</v>
      </c>
      <c r="E195" s="50" t="s">
        <v>125</v>
      </c>
      <c r="F195" s="56" t="s">
        <v>559</v>
      </c>
      <c r="G195" s="50"/>
      <c r="H195" s="75">
        <v>445.7</v>
      </c>
    </row>
    <row r="196" spans="1:8" ht="102.75" customHeight="1" thickBot="1" x14ac:dyDescent="0.3">
      <c r="A196" s="42"/>
      <c r="B196" s="38" t="s">
        <v>560</v>
      </c>
      <c r="C196" s="36">
        <v>992</v>
      </c>
      <c r="D196" s="50" t="s">
        <v>133</v>
      </c>
      <c r="E196" s="50" t="s">
        <v>125</v>
      </c>
      <c r="F196" s="56" t="s">
        <v>297</v>
      </c>
      <c r="G196" s="50"/>
      <c r="H196" s="75">
        <v>445.7</v>
      </c>
    </row>
    <row r="197" spans="1:8" ht="88.5" customHeight="1" thickBot="1" x14ac:dyDescent="0.3">
      <c r="A197" s="213"/>
      <c r="B197" s="38" t="s">
        <v>414</v>
      </c>
      <c r="C197" s="36">
        <v>992</v>
      </c>
      <c r="D197" s="50" t="s">
        <v>133</v>
      </c>
      <c r="E197" s="50" t="s">
        <v>125</v>
      </c>
      <c r="F197" s="56" t="s">
        <v>297</v>
      </c>
      <c r="G197" s="50" t="s">
        <v>244</v>
      </c>
      <c r="H197" s="75">
        <v>445.7</v>
      </c>
    </row>
    <row r="198" spans="1:8" ht="87" customHeight="1" thickBot="1" x14ac:dyDescent="0.3">
      <c r="A198" s="42"/>
      <c r="B198" s="38" t="s">
        <v>561</v>
      </c>
      <c r="C198" s="36">
        <v>992</v>
      </c>
      <c r="D198" s="50" t="s">
        <v>133</v>
      </c>
      <c r="E198" s="50" t="s">
        <v>125</v>
      </c>
      <c r="F198" s="56" t="s">
        <v>562</v>
      </c>
      <c r="G198" s="50"/>
      <c r="H198" s="75">
        <v>15</v>
      </c>
    </row>
    <row r="199" spans="1:8" ht="96.75" customHeight="1" thickBot="1" x14ac:dyDescent="0.3">
      <c r="A199" s="213"/>
      <c r="B199" s="38" t="s">
        <v>563</v>
      </c>
      <c r="C199" s="36">
        <v>992</v>
      </c>
      <c r="D199" s="50" t="s">
        <v>133</v>
      </c>
      <c r="E199" s="50" t="s">
        <v>125</v>
      </c>
      <c r="F199" s="56" t="s">
        <v>564</v>
      </c>
      <c r="G199" s="50"/>
      <c r="H199" s="75">
        <v>15</v>
      </c>
    </row>
    <row r="200" spans="1:8" ht="102" customHeight="1" thickBot="1" x14ac:dyDescent="0.3">
      <c r="A200" s="42"/>
      <c r="B200" s="38" t="s">
        <v>565</v>
      </c>
      <c r="C200" s="36">
        <v>992</v>
      </c>
      <c r="D200" s="50" t="s">
        <v>133</v>
      </c>
      <c r="E200" s="50" t="s">
        <v>125</v>
      </c>
      <c r="F200" s="56" t="s">
        <v>298</v>
      </c>
      <c r="G200" s="50"/>
      <c r="H200" s="75">
        <v>15</v>
      </c>
    </row>
    <row r="201" spans="1:8" ht="39" customHeight="1" thickBot="1" x14ac:dyDescent="0.3">
      <c r="A201" s="213"/>
      <c r="B201" s="154" t="s">
        <v>416</v>
      </c>
      <c r="C201" s="36">
        <v>992</v>
      </c>
      <c r="D201" s="50" t="s">
        <v>133</v>
      </c>
      <c r="E201" s="50" t="s">
        <v>125</v>
      </c>
      <c r="F201" s="56" t="s">
        <v>298</v>
      </c>
      <c r="G201" s="50" t="s">
        <v>139</v>
      </c>
      <c r="H201" s="75">
        <v>15</v>
      </c>
    </row>
    <row r="202" spans="1:8" ht="91.5" customHeight="1" thickBot="1" x14ac:dyDescent="0.3">
      <c r="A202" s="42"/>
      <c r="B202" s="38" t="s">
        <v>566</v>
      </c>
      <c r="C202" s="36">
        <v>992</v>
      </c>
      <c r="D202" s="50" t="s">
        <v>133</v>
      </c>
      <c r="E202" s="50" t="s">
        <v>125</v>
      </c>
      <c r="F202" s="56" t="s">
        <v>567</v>
      </c>
      <c r="G202" s="50"/>
      <c r="H202" s="75">
        <v>4353.6000000000004</v>
      </c>
    </row>
    <row r="203" spans="1:8" ht="75" customHeight="1" thickBot="1" x14ac:dyDescent="0.3">
      <c r="A203" s="42"/>
      <c r="B203" s="38" t="s">
        <v>568</v>
      </c>
      <c r="C203" s="36">
        <v>992</v>
      </c>
      <c r="D203" s="50" t="s">
        <v>133</v>
      </c>
      <c r="E203" s="50" t="s">
        <v>125</v>
      </c>
      <c r="F203" s="56" t="s">
        <v>569</v>
      </c>
      <c r="G203" s="50"/>
      <c r="H203" s="75">
        <v>4353.6000000000004</v>
      </c>
    </row>
    <row r="204" spans="1:8" ht="80.25" customHeight="1" thickBot="1" x14ac:dyDescent="0.3">
      <c r="A204" s="42"/>
      <c r="B204" s="38" t="s">
        <v>570</v>
      </c>
      <c r="C204" s="36">
        <v>992</v>
      </c>
      <c r="D204" s="50" t="s">
        <v>133</v>
      </c>
      <c r="E204" s="50" t="s">
        <v>125</v>
      </c>
      <c r="F204" s="56" t="s">
        <v>299</v>
      </c>
      <c r="G204" s="50"/>
      <c r="H204" s="75">
        <v>4353.6000000000004</v>
      </c>
    </row>
    <row r="205" spans="1:8" ht="80.25" customHeight="1" thickBot="1" x14ac:dyDescent="0.3">
      <c r="A205" s="213"/>
      <c r="B205" s="38" t="s">
        <v>414</v>
      </c>
      <c r="C205" s="36">
        <v>992</v>
      </c>
      <c r="D205" s="50" t="s">
        <v>133</v>
      </c>
      <c r="E205" s="50" t="s">
        <v>125</v>
      </c>
      <c r="F205" s="56" t="s">
        <v>299</v>
      </c>
      <c r="G205" s="50" t="s">
        <v>244</v>
      </c>
      <c r="H205" s="75">
        <v>3842</v>
      </c>
    </row>
    <row r="206" spans="1:8" ht="44.25" customHeight="1" thickBot="1" x14ac:dyDescent="0.3">
      <c r="A206" s="42"/>
      <c r="B206" s="154" t="s">
        <v>416</v>
      </c>
      <c r="C206" s="36">
        <v>992</v>
      </c>
      <c r="D206" s="50" t="s">
        <v>133</v>
      </c>
      <c r="E206" s="50" t="s">
        <v>125</v>
      </c>
      <c r="F206" s="56" t="s">
        <v>299</v>
      </c>
      <c r="G206" s="50">
        <v>200</v>
      </c>
      <c r="H206" s="75">
        <v>451.6</v>
      </c>
    </row>
    <row r="207" spans="1:8" ht="19.5" thickBot="1" x14ac:dyDescent="0.3">
      <c r="A207" s="42"/>
      <c r="B207" s="38" t="s">
        <v>119</v>
      </c>
      <c r="C207" s="36">
        <v>992</v>
      </c>
      <c r="D207" s="50" t="s">
        <v>133</v>
      </c>
      <c r="E207" s="50" t="s">
        <v>125</v>
      </c>
      <c r="F207" s="56" t="s">
        <v>299</v>
      </c>
      <c r="G207" s="50">
        <v>800</v>
      </c>
      <c r="H207" s="75">
        <v>60</v>
      </c>
    </row>
    <row r="208" spans="1:8" ht="101.25" customHeight="1" thickBot="1" x14ac:dyDescent="0.3">
      <c r="A208" s="186"/>
      <c r="B208" s="60" t="s">
        <v>571</v>
      </c>
      <c r="C208" s="36">
        <v>992</v>
      </c>
      <c r="D208" s="50" t="s">
        <v>133</v>
      </c>
      <c r="E208" s="50" t="s">
        <v>125</v>
      </c>
      <c r="F208" s="265" t="s">
        <v>572</v>
      </c>
      <c r="G208" s="50"/>
      <c r="H208" s="75">
        <v>75</v>
      </c>
    </row>
    <row r="209" spans="1:8" ht="93.75" customHeight="1" thickBot="1" x14ac:dyDescent="0.3">
      <c r="A209" s="42"/>
      <c r="B209" s="220" t="s">
        <v>573</v>
      </c>
      <c r="C209" s="371">
        <v>992</v>
      </c>
      <c r="D209" s="51" t="s">
        <v>133</v>
      </c>
      <c r="E209" s="65" t="s">
        <v>125</v>
      </c>
      <c r="F209" s="289" t="s">
        <v>575</v>
      </c>
      <c r="G209" s="51"/>
      <c r="H209" s="79">
        <v>75</v>
      </c>
    </row>
    <row r="210" spans="1:8" ht="101.25" customHeight="1" thickBot="1" x14ac:dyDescent="0.3">
      <c r="A210" s="264"/>
      <c r="B210" s="367" t="s">
        <v>574</v>
      </c>
      <c r="C210" s="372">
        <v>992</v>
      </c>
      <c r="D210" s="373" t="s">
        <v>133</v>
      </c>
      <c r="E210" s="374" t="s">
        <v>125</v>
      </c>
      <c r="F210" s="363" t="s">
        <v>658</v>
      </c>
      <c r="G210" s="373"/>
      <c r="H210" s="375">
        <v>75</v>
      </c>
    </row>
    <row r="211" spans="1:8" ht="109.5" customHeight="1" thickBot="1" x14ac:dyDescent="0.3">
      <c r="A211" s="241"/>
      <c r="B211" s="368" t="s">
        <v>300</v>
      </c>
      <c r="C211" s="354">
        <v>992</v>
      </c>
      <c r="D211" s="51" t="s">
        <v>133</v>
      </c>
      <c r="E211" s="51" t="s">
        <v>125</v>
      </c>
      <c r="F211" s="289" t="s">
        <v>658</v>
      </c>
      <c r="G211" s="51" t="s">
        <v>244</v>
      </c>
      <c r="H211" s="75">
        <v>75</v>
      </c>
    </row>
    <row r="212" spans="1:8" ht="83.25" customHeight="1" thickBot="1" x14ac:dyDescent="0.3">
      <c r="A212" s="361"/>
      <c r="B212" s="369" t="s">
        <v>670</v>
      </c>
      <c r="C212" s="361">
        <v>992</v>
      </c>
      <c r="D212" s="362" t="s">
        <v>133</v>
      </c>
      <c r="E212" s="362" t="s">
        <v>125</v>
      </c>
      <c r="F212" s="363" t="s">
        <v>651</v>
      </c>
      <c r="G212" s="364"/>
      <c r="H212" s="75">
        <v>30</v>
      </c>
    </row>
    <row r="213" spans="1:8" ht="84" customHeight="1" thickBot="1" x14ac:dyDescent="0.3">
      <c r="A213" s="106"/>
      <c r="B213" s="369" t="s">
        <v>671</v>
      </c>
      <c r="C213" s="106">
        <v>992</v>
      </c>
      <c r="D213" s="155" t="s">
        <v>133</v>
      </c>
      <c r="E213" s="155" t="s">
        <v>125</v>
      </c>
      <c r="F213" s="156" t="s">
        <v>652</v>
      </c>
      <c r="G213" s="365"/>
      <c r="H213" s="75">
        <v>30</v>
      </c>
    </row>
    <row r="214" spans="1:8" ht="84" customHeight="1" thickBot="1" x14ac:dyDescent="0.3">
      <c r="A214" s="106"/>
      <c r="B214" s="369" t="s">
        <v>686</v>
      </c>
      <c r="C214" s="106">
        <v>992</v>
      </c>
      <c r="D214" s="155" t="s">
        <v>133</v>
      </c>
      <c r="E214" s="155" t="s">
        <v>125</v>
      </c>
      <c r="F214" s="156" t="s">
        <v>653</v>
      </c>
      <c r="G214" s="365"/>
      <c r="H214" s="75">
        <v>30</v>
      </c>
    </row>
    <row r="215" spans="1:8" ht="47.25" customHeight="1" thickBot="1" x14ac:dyDescent="0.3">
      <c r="A215" s="107"/>
      <c r="B215" s="370" t="s">
        <v>416</v>
      </c>
      <c r="C215" s="107">
        <v>992</v>
      </c>
      <c r="D215" s="72" t="s">
        <v>133</v>
      </c>
      <c r="E215" s="72" t="s">
        <v>125</v>
      </c>
      <c r="F215" s="73" t="s">
        <v>653</v>
      </c>
      <c r="G215" s="366" t="s">
        <v>139</v>
      </c>
      <c r="H215" s="75">
        <v>30</v>
      </c>
    </row>
    <row r="216" spans="1:8" ht="19.5" thickBot="1" x14ac:dyDescent="0.3">
      <c r="A216" s="43"/>
      <c r="B216" s="34" t="s">
        <v>74</v>
      </c>
      <c r="C216" s="35">
        <v>992</v>
      </c>
      <c r="D216" s="49">
        <v>10</v>
      </c>
      <c r="E216" s="49"/>
      <c r="F216" s="57"/>
      <c r="G216" s="49"/>
      <c r="H216" s="74">
        <v>186</v>
      </c>
    </row>
    <row r="217" spans="1:8" ht="19.5" thickBot="1" x14ac:dyDescent="0.3">
      <c r="A217" s="101"/>
      <c r="B217" s="87" t="s">
        <v>75</v>
      </c>
      <c r="C217" s="95">
        <v>992</v>
      </c>
      <c r="D217" s="84">
        <v>10</v>
      </c>
      <c r="E217" s="84" t="s">
        <v>125</v>
      </c>
      <c r="F217" s="84"/>
      <c r="G217" s="84"/>
      <c r="H217" s="88">
        <v>186</v>
      </c>
    </row>
    <row r="218" spans="1:8" ht="120.75" customHeight="1" thickBot="1" x14ac:dyDescent="0.3">
      <c r="A218" s="43"/>
      <c r="B218" s="38" t="s">
        <v>576</v>
      </c>
      <c r="C218" s="36">
        <v>992</v>
      </c>
      <c r="D218" s="50">
        <v>10</v>
      </c>
      <c r="E218" s="50" t="s">
        <v>125</v>
      </c>
      <c r="F218" s="56" t="s">
        <v>577</v>
      </c>
      <c r="G218" s="50"/>
      <c r="H218" s="75">
        <v>186</v>
      </c>
    </row>
    <row r="219" spans="1:8" ht="123.75" customHeight="1" thickBot="1" x14ac:dyDescent="0.3">
      <c r="A219" s="43"/>
      <c r="B219" s="38" t="s">
        <v>578</v>
      </c>
      <c r="C219" s="36">
        <v>992</v>
      </c>
      <c r="D219" s="50">
        <v>10</v>
      </c>
      <c r="E219" s="50" t="s">
        <v>125</v>
      </c>
      <c r="F219" s="56" t="s">
        <v>579</v>
      </c>
      <c r="G219" s="50"/>
      <c r="H219" s="75">
        <v>186</v>
      </c>
    </row>
    <row r="220" spans="1:8" ht="122.25" customHeight="1" thickBot="1" x14ac:dyDescent="0.3">
      <c r="A220" s="42"/>
      <c r="B220" s="38" t="s">
        <v>580</v>
      </c>
      <c r="C220" s="36">
        <v>992</v>
      </c>
      <c r="D220" s="50">
        <v>10</v>
      </c>
      <c r="E220" s="50" t="s">
        <v>125</v>
      </c>
      <c r="F220" s="56" t="s">
        <v>301</v>
      </c>
      <c r="G220" s="50"/>
      <c r="H220" s="75">
        <v>186</v>
      </c>
    </row>
    <row r="221" spans="1:8" ht="20.25" customHeight="1" thickBot="1" x14ac:dyDescent="0.3">
      <c r="A221" s="212"/>
      <c r="B221" s="38" t="s">
        <v>124</v>
      </c>
      <c r="C221" s="39">
        <v>992</v>
      </c>
      <c r="D221" s="51" t="s">
        <v>269</v>
      </c>
      <c r="E221" s="51" t="s">
        <v>125</v>
      </c>
      <c r="F221" s="56" t="s">
        <v>301</v>
      </c>
      <c r="G221" s="51" t="s">
        <v>226</v>
      </c>
      <c r="H221" s="79">
        <v>186</v>
      </c>
    </row>
    <row r="222" spans="1:8" ht="18.75" customHeight="1" x14ac:dyDescent="0.25">
      <c r="A222" s="477"/>
      <c r="B222" s="467" t="s">
        <v>77</v>
      </c>
      <c r="C222" s="456">
        <v>992</v>
      </c>
      <c r="D222" s="469">
        <v>11</v>
      </c>
      <c r="E222" s="469"/>
      <c r="F222" s="471"/>
      <c r="G222" s="469"/>
      <c r="H222" s="465">
        <f>H224</f>
        <v>20</v>
      </c>
    </row>
    <row r="223" spans="1:8" ht="15.75" thickBot="1" x14ac:dyDescent="0.3">
      <c r="A223" s="481"/>
      <c r="B223" s="468"/>
      <c r="C223" s="457"/>
      <c r="D223" s="470"/>
      <c r="E223" s="470"/>
      <c r="F223" s="472"/>
      <c r="G223" s="470"/>
      <c r="H223" s="466"/>
    </row>
    <row r="224" spans="1:8" ht="33" customHeight="1" thickBot="1" x14ac:dyDescent="0.3">
      <c r="A224" s="105"/>
      <c r="B224" s="87" t="s">
        <v>78</v>
      </c>
      <c r="C224" s="95">
        <v>992</v>
      </c>
      <c r="D224" s="84">
        <v>11</v>
      </c>
      <c r="E224" s="84" t="s">
        <v>125</v>
      </c>
      <c r="F224" s="84"/>
      <c r="G224" s="84"/>
      <c r="H224" s="88">
        <f>H225</f>
        <v>20</v>
      </c>
    </row>
    <row r="225" spans="1:9" ht="66" customHeight="1" thickBot="1" x14ac:dyDescent="0.3">
      <c r="A225" s="42"/>
      <c r="B225" s="38" t="s">
        <v>302</v>
      </c>
      <c r="C225" s="36">
        <v>992</v>
      </c>
      <c r="D225" s="50">
        <v>11</v>
      </c>
      <c r="E225" s="50" t="s">
        <v>125</v>
      </c>
      <c r="F225" s="56" t="s">
        <v>441</v>
      </c>
      <c r="G225" s="50"/>
      <c r="H225" s="75">
        <f>H226</f>
        <v>20</v>
      </c>
    </row>
    <row r="226" spans="1:9" ht="99" customHeight="1" thickBot="1" x14ac:dyDescent="0.3">
      <c r="A226" s="42"/>
      <c r="B226" s="38" t="s">
        <v>581</v>
      </c>
      <c r="C226" s="36">
        <v>992</v>
      </c>
      <c r="D226" s="50">
        <v>11</v>
      </c>
      <c r="E226" s="50" t="s">
        <v>125</v>
      </c>
      <c r="F226" s="56" t="s">
        <v>582</v>
      </c>
      <c r="G226" s="50"/>
      <c r="H226" s="75">
        <f>H227</f>
        <v>20</v>
      </c>
    </row>
    <row r="227" spans="1:9" ht="100.5" customHeight="1" thickBot="1" x14ac:dyDescent="0.3">
      <c r="A227" s="42"/>
      <c r="B227" s="38" t="s">
        <v>583</v>
      </c>
      <c r="C227" s="36">
        <v>992</v>
      </c>
      <c r="D227" s="50">
        <v>11</v>
      </c>
      <c r="E227" s="50" t="s">
        <v>125</v>
      </c>
      <c r="F227" s="56" t="s">
        <v>584</v>
      </c>
      <c r="G227" s="50"/>
      <c r="H227" s="75">
        <f>H228</f>
        <v>20</v>
      </c>
    </row>
    <row r="228" spans="1:9" ht="113.25" customHeight="1" thickBot="1" x14ac:dyDescent="0.3">
      <c r="A228" s="42"/>
      <c r="B228" s="38" t="s">
        <v>585</v>
      </c>
      <c r="C228" s="36">
        <v>992</v>
      </c>
      <c r="D228" s="50">
        <v>11</v>
      </c>
      <c r="E228" s="50" t="s">
        <v>125</v>
      </c>
      <c r="F228" s="56" t="s">
        <v>303</v>
      </c>
      <c r="G228" s="50"/>
      <c r="H228" s="75">
        <v>20</v>
      </c>
    </row>
    <row r="229" spans="1:9" ht="48.75" customHeight="1" thickBot="1" x14ac:dyDescent="0.3">
      <c r="A229" s="213"/>
      <c r="B229" s="154" t="s">
        <v>416</v>
      </c>
      <c r="C229" s="36">
        <v>992</v>
      </c>
      <c r="D229" s="50" t="s">
        <v>283</v>
      </c>
      <c r="E229" s="50" t="s">
        <v>125</v>
      </c>
      <c r="F229" s="56" t="s">
        <v>303</v>
      </c>
      <c r="G229" s="50" t="s">
        <v>139</v>
      </c>
      <c r="H229" s="75">
        <v>20</v>
      </c>
    </row>
    <row r="230" spans="1:9" ht="61.5" customHeight="1" x14ac:dyDescent="0.25">
      <c r="A230" s="67"/>
      <c r="B230" s="64"/>
      <c r="C230" s="99"/>
      <c r="D230" s="65"/>
      <c r="E230" s="65"/>
      <c r="F230" s="66"/>
      <c r="G230" s="65"/>
      <c r="H230" s="67"/>
    </row>
    <row r="231" spans="1:9" ht="18.75" x14ac:dyDescent="0.3">
      <c r="A231" s="430" t="s">
        <v>20</v>
      </c>
      <c r="B231" s="430"/>
      <c r="C231" s="430"/>
      <c r="D231" s="430"/>
      <c r="E231" s="69"/>
      <c r="F231" s="70"/>
      <c r="G231" s="69"/>
      <c r="H231" s="69"/>
    </row>
    <row r="232" spans="1:9" ht="18.75" x14ac:dyDescent="0.3">
      <c r="A232" s="430" t="s">
        <v>21</v>
      </c>
      <c r="B232" s="430"/>
      <c r="C232" s="69"/>
      <c r="D232" s="69"/>
      <c r="E232" s="69"/>
      <c r="F232" s="70"/>
      <c r="G232" s="69"/>
      <c r="H232" s="69"/>
    </row>
    <row r="233" spans="1:9" ht="18.75" x14ac:dyDescent="0.3">
      <c r="A233" s="430" t="s">
        <v>22</v>
      </c>
      <c r="B233" s="430"/>
      <c r="C233" s="430"/>
      <c r="D233" s="69"/>
      <c r="E233" s="69"/>
      <c r="F233" s="70"/>
      <c r="G233" s="69"/>
      <c r="H233" s="69"/>
    </row>
    <row r="234" spans="1:9" ht="18.75" x14ac:dyDescent="0.3">
      <c r="A234" s="464" t="s">
        <v>138</v>
      </c>
      <c r="B234" s="464"/>
      <c r="C234" s="464"/>
      <c r="D234" s="464"/>
      <c r="E234" s="69"/>
      <c r="F234" s="70"/>
      <c r="G234" s="497" t="s">
        <v>223</v>
      </c>
      <c r="H234" s="497"/>
      <c r="I234" s="497"/>
    </row>
  </sheetData>
  <mergeCells count="43">
    <mergeCell ref="A234:D234"/>
    <mergeCell ref="G234:I234"/>
    <mergeCell ref="E1:H1"/>
    <mergeCell ref="E2:H2"/>
    <mergeCell ref="E3:H3"/>
    <mergeCell ref="E4:H4"/>
    <mergeCell ref="E5:H5"/>
    <mergeCell ref="G9:G10"/>
    <mergeCell ref="H9:H10"/>
    <mergeCell ref="A9:A10"/>
    <mergeCell ref="B9:B10"/>
    <mergeCell ref="D9:D10"/>
    <mergeCell ref="E9:E10"/>
    <mergeCell ref="F9:F10"/>
    <mergeCell ref="H176:H178"/>
    <mergeCell ref="G190:G191"/>
    <mergeCell ref="G176:G178"/>
    <mergeCell ref="A190:A191"/>
    <mergeCell ref="B190:B191"/>
    <mergeCell ref="D190:D191"/>
    <mergeCell ref="E190:E191"/>
    <mergeCell ref="F190:F191"/>
    <mergeCell ref="A176:A178"/>
    <mergeCell ref="B176:B178"/>
    <mergeCell ref="D176:D178"/>
    <mergeCell ref="E176:E178"/>
    <mergeCell ref="F176:F178"/>
    <mergeCell ref="A233:C233"/>
    <mergeCell ref="B7:H7"/>
    <mergeCell ref="C9:C10"/>
    <mergeCell ref="C176:C178"/>
    <mergeCell ref="C190:C191"/>
    <mergeCell ref="C222:C223"/>
    <mergeCell ref="A222:A223"/>
    <mergeCell ref="B222:B223"/>
    <mergeCell ref="D222:D223"/>
    <mergeCell ref="E222:E223"/>
    <mergeCell ref="F222:F223"/>
    <mergeCell ref="G222:G223"/>
    <mergeCell ref="H222:H223"/>
    <mergeCell ref="A231:D231"/>
    <mergeCell ref="A232:B232"/>
    <mergeCell ref="H190:H191"/>
  </mergeCells>
  <pageMargins left="0.7" right="0.7" top="0.75" bottom="0.75" header="0.3" footer="0.3"/>
  <pageSetup paperSize="9" scale="5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27"/>
  <sheetViews>
    <sheetView topLeftCell="A4" workbookViewId="0">
      <selection activeCell="E8" sqref="E8"/>
    </sheetView>
  </sheetViews>
  <sheetFormatPr defaultRowHeight="15" x14ac:dyDescent="0.25"/>
  <cols>
    <col min="1" max="1" width="34" customWidth="1"/>
    <col min="2" max="2" width="45.140625" customWidth="1"/>
    <col min="3" max="3" width="14.140625" customWidth="1"/>
    <col min="5" max="5" width="16.28515625" customWidth="1"/>
  </cols>
  <sheetData>
    <row r="1" spans="1:4" ht="18.75" x14ac:dyDescent="0.25">
      <c r="A1" s="5"/>
      <c r="B1" s="430" t="s">
        <v>612</v>
      </c>
      <c r="C1" s="430"/>
    </row>
    <row r="2" spans="1:4" ht="18.75" x14ac:dyDescent="0.25">
      <c r="A2" s="5"/>
      <c r="B2" s="430" t="s">
        <v>638</v>
      </c>
      <c r="C2" s="430"/>
    </row>
    <row r="3" spans="1:4" ht="18.75" x14ac:dyDescent="0.25">
      <c r="A3" s="5"/>
      <c r="B3" s="430" t="s">
        <v>240</v>
      </c>
      <c r="C3" s="430"/>
    </row>
    <row r="4" spans="1:4" ht="18.75" x14ac:dyDescent="0.25">
      <c r="A4" s="5"/>
      <c r="B4" s="430" t="s">
        <v>241</v>
      </c>
      <c r="C4" s="430"/>
    </row>
    <row r="5" spans="1:4" ht="18.75" x14ac:dyDescent="0.25">
      <c r="A5" s="180"/>
      <c r="B5" s="504" t="s">
        <v>697</v>
      </c>
      <c r="C5" s="504"/>
    </row>
    <row r="6" spans="1:4" ht="18.75" x14ac:dyDescent="0.25">
      <c r="A6" s="8" t="s">
        <v>142</v>
      </c>
      <c r="B6" s="503"/>
      <c r="C6" s="503"/>
    </row>
    <row r="7" spans="1:4" ht="18.75" x14ac:dyDescent="0.25">
      <c r="A7" s="474" t="s">
        <v>617</v>
      </c>
      <c r="B7" s="474"/>
      <c r="C7" s="474"/>
      <c r="D7" s="474"/>
    </row>
    <row r="8" spans="1:4" ht="45.75" customHeight="1" x14ac:dyDescent="0.25">
      <c r="A8" s="408" t="s">
        <v>618</v>
      </c>
      <c r="B8" s="408"/>
      <c r="C8" s="408"/>
      <c r="D8" s="408"/>
    </row>
    <row r="9" spans="1:4" ht="19.5" thickBot="1" x14ac:dyDescent="0.3">
      <c r="A9" s="508" t="s">
        <v>143</v>
      </c>
      <c r="B9" s="508"/>
      <c r="C9" s="508"/>
    </row>
    <row r="10" spans="1:4" ht="15.75" x14ac:dyDescent="0.25">
      <c r="A10" s="505" t="s">
        <v>24</v>
      </c>
      <c r="B10" s="113"/>
      <c r="C10" s="505" t="s">
        <v>26</v>
      </c>
      <c r="D10" s="429"/>
    </row>
    <row r="11" spans="1:4" ht="15.75" x14ac:dyDescent="0.25">
      <c r="A11" s="506"/>
      <c r="B11" s="114" t="s">
        <v>25</v>
      </c>
      <c r="C11" s="506"/>
      <c r="D11" s="429"/>
    </row>
    <row r="12" spans="1:4" ht="16.5" thickBot="1" x14ac:dyDescent="0.3">
      <c r="A12" s="507"/>
      <c r="B12" s="115"/>
      <c r="C12" s="507"/>
      <c r="D12" s="14"/>
    </row>
    <row r="13" spans="1:4" s="219" customFormat="1" ht="32.25" thickBot="1" x14ac:dyDescent="0.3">
      <c r="A13" s="116" t="s">
        <v>630</v>
      </c>
      <c r="B13" s="117" t="s">
        <v>631</v>
      </c>
      <c r="C13" s="328" t="s">
        <v>632</v>
      </c>
      <c r="D13" s="14"/>
    </row>
    <row r="14" spans="1:4" ht="30" customHeight="1" thickBot="1" x14ac:dyDescent="0.3">
      <c r="A14" s="116" t="s">
        <v>387</v>
      </c>
      <c r="B14" s="117" t="s">
        <v>144</v>
      </c>
      <c r="C14" s="119">
        <v>-20485.099999999999</v>
      </c>
      <c r="D14" s="14"/>
    </row>
    <row r="15" spans="1:4" ht="44.25" customHeight="1" thickBot="1" x14ac:dyDescent="0.3">
      <c r="A15" s="116" t="s">
        <v>388</v>
      </c>
      <c r="B15" s="117" t="s">
        <v>145</v>
      </c>
      <c r="C15" s="119">
        <v>-20485.099999999999</v>
      </c>
      <c r="D15" s="14"/>
    </row>
    <row r="16" spans="1:4" ht="52.5" customHeight="1" thickBot="1" x14ac:dyDescent="0.3">
      <c r="A16" s="116" t="s">
        <v>389</v>
      </c>
      <c r="B16" s="117" t="s">
        <v>146</v>
      </c>
      <c r="C16" s="119">
        <v>-20485.099999999999</v>
      </c>
      <c r="D16" s="14"/>
    </row>
    <row r="17" spans="1:5" ht="45" customHeight="1" thickBot="1" x14ac:dyDescent="0.3">
      <c r="A17" s="116" t="s">
        <v>390</v>
      </c>
      <c r="B17" s="117" t="s">
        <v>147</v>
      </c>
      <c r="C17" s="119">
        <v>-20485.099999999999</v>
      </c>
      <c r="D17" s="14"/>
    </row>
    <row r="18" spans="1:5" ht="34.5" customHeight="1" thickBot="1" x14ac:dyDescent="0.3">
      <c r="A18" s="116" t="s">
        <v>391</v>
      </c>
      <c r="B18" s="117" t="s">
        <v>148</v>
      </c>
      <c r="C18" s="119">
        <v>20913.099999999999</v>
      </c>
      <c r="D18" s="14"/>
    </row>
    <row r="19" spans="1:5" ht="46.5" customHeight="1" thickBot="1" x14ac:dyDescent="0.3">
      <c r="A19" s="116" t="s">
        <v>392</v>
      </c>
      <c r="B19" s="117" t="s">
        <v>149</v>
      </c>
      <c r="C19" s="119">
        <v>20913.099999999999</v>
      </c>
      <c r="D19" s="14"/>
      <c r="E19" s="159"/>
    </row>
    <row r="20" spans="1:5" ht="44.25" customHeight="1" thickBot="1" x14ac:dyDescent="0.3">
      <c r="A20" s="116" t="s">
        <v>393</v>
      </c>
      <c r="B20" s="117" t="s">
        <v>150</v>
      </c>
      <c r="C20" s="119">
        <v>20913.099999999999</v>
      </c>
      <c r="D20" s="14"/>
    </row>
    <row r="21" spans="1:5" ht="36.75" customHeight="1" thickBot="1" x14ac:dyDescent="0.3">
      <c r="A21" s="116" t="s">
        <v>394</v>
      </c>
      <c r="B21" s="117" t="s">
        <v>151</v>
      </c>
      <c r="C21" s="119">
        <v>20913.099999999999</v>
      </c>
      <c r="D21" s="14"/>
    </row>
    <row r="22" spans="1:5" ht="18.75" x14ac:dyDescent="0.25">
      <c r="A22" s="5"/>
    </row>
    <row r="23" spans="1:5" ht="18.75" x14ac:dyDescent="0.25">
      <c r="A23" s="5"/>
    </row>
    <row r="24" spans="1:5" ht="18.75" x14ac:dyDescent="0.25">
      <c r="A24" s="5" t="s">
        <v>20</v>
      </c>
    </row>
    <row r="25" spans="1:5" ht="18.75" x14ac:dyDescent="0.25">
      <c r="A25" s="5" t="s">
        <v>21</v>
      </c>
    </row>
    <row r="26" spans="1:5" ht="18.75" x14ac:dyDescent="0.25">
      <c r="A26" s="5" t="s">
        <v>152</v>
      </c>
    </row>
    <row r="27" spans="1:5" ht="18.75" x14ac:dyDescent="0.25">
      <c r="A27" s="5" t="s">
        <v>684</v>
      </c>
    </row>
  </sheetData>
  <mergeCells count="12">
    <mergeCell ref="A7:D7"/>
    <mergeCell ref="A10:A12"/>
    <mergeCell ref="C10:C12"/>
    <mergeCell ref="D10:D11"/>
    <mergeCell ref="A8:D8"/>
    <mergeCell ref="A9:C9"/>
    <mergeCell ref="B6:C6"/>
    <mergeCell ref="B5:C5"/>
    <mergeCell ref="B1:C1"/>
    <mergeCell ref="B2:C2"/>
    <mergeCell ref="B3:C3"/>
    <mergeCell ref="B4:C4"/>
  </mergeCells>
  <pageMargins left="0.7" right="0.7" top="0.75" bottom="0.75" header="0.3" footer="0.3"/>
  <pageSetup paperSize="9" scale="8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222"/>
  <sheetViews>
    <sheetView tabSelected="1" topLeftCell="A158" zoomScale="98" zoomScaleNormal="98" workbookViewId="0">
      <selection activeCell="F161" sqref="F161"/>
    </sheetView>
  </sheetViews>
  <sheetFormatPr defaultRowHeight="15" x14ac:dyDescent="0.25"/>
  <cols>
    <col min="2" max="2" width="97.28515625" customWidth="1"/>
    <col min="3" max="3" width="19.140625" style="391" customWidth="1"/>
    <col min="4" max="4" width="9.140625" style="391"/>
    <col min="5" max="5" width="13.28515625" style="391" customWidth="1"/>
  </cols>
  <sheetData>
    <row r="1" spans="1:7" ht="18.75" x14ac:dyDescent="0.25">
      <c r="A1" s="5"/>
      <c r="B1" s="5"/>
      <c r="C1" s="430" t="s">
        <v>626</v>
      </c>
      <c r="D1" s="430"/>
      <c r="E1" s="430"/>
    </row>
    <row r="2" spans="1:7" ht="18.75" x14ac:dyDescent="0.25">
      <c r="A2" s="5"/>
      <c r="B2" s="5"/>
      <c r="C2" s="430" t="s">
        <v>634</v>
      </c>
      <c r="D2" s="430"/>
      <c r="E2" s="430"/>
    </row>
    <row r="3" spans="1:7" ht="18.75" x14ac:dyDescent="0.25">
      <c r="A3" s="5"/>
      <c r="B3" s="5"/>
      <c r="C3" s="430" t="s">
        <v>0</v>
      </c>
      <c r="D3" s="430"/>
      <c r="E3" s="430"/>
    </row>
    <row r="4" spans="1:7" ht="18.75" x14ac:dyDescent="0.25">
      <c r="A4" s="5"/>
      <c r="B4" s="5"/>
      <c r="C4" s="430" t="s">
        <v>1</v>
      </c>
      <c r="D4" s="430"/>
      <c r="E4" s="430"/>
    </row>
    <row r="5" spans="1:7" ht="18.75" x14ac:dyDescent="0.25">
      <c r="A5" s="1"/>
      <c r="C5" s="498" t="s">
        <v>697</v>
      </c>
      <c r="D5" s="498"/>
      <c r="E5" s="498"/>
    </row>
    <row r="6" spans="1:7" ht="18.75" x14ac:dyDescent="0.25">
      <c r="A6" s="1"/>
      <c r="D6" s="509"/>
      <c r="E6" s="509"/>
    </row>
    <row r="7" spans="1:7" ht="103.5" customHeight="1" thickBot="1" x14ac:dyDescent="0.3">
      <c r="A7" s="510" t="s">
        <v>619</v>
      </c>
      <c r="B7" s="510"/>
      <c r="C7" s="510"/>
      <c r="D7" s="510"/>
      <c r="E7" s="510"/>
      <c r="F7" s="120"/>
      <c r="G7" s="120"/>
    </row>
    <row r="8" spans="1:7" ht="15" customHeight="1" x14ac:dyDescent="0.25">
      <c r="A8" s="475" t="s">
        <v>38</v>
      </c>
      <c r="B8" s="475" t="s">
        <v>103</v>
      </c>
      <c r="C8" s="499" t="s">
        <v>106</v>
      </c>
      <c r="D8" s="475" t="s">
        <v>107</v>
      </c>
      <c r="E8" s="475" t="s">
        <v>249</v>
      </c>
    </row>
    <row r="9" spans="1:7" ht="15.75" customHeight="1" thickBot="1" x14ac:dyDescent="0.3">
      <c r="A9" s="476"/>
      <c r="B9" s="476"/>
      <c r="C9" s="500"/>
      <c r="D9" s="476"/>
      <c r="E9" s="476"/>
    </row>
    <row r="10" spans="1:7" ht="19.5" thickBot="1" x14ac:dyDescent="0.3">
      <c r="A10" s="43"/>
      <c r="B10" s="34" t="s">
        <v>108</v>
      </c>
      <c r="C10" s="356"/>
      <c r="D10" s="35"/>
      <c r="E10" s="74">
        <v>20913.099999999999</v>
      </c>
    </row>
    <row r="11" spans="1:7" ht="50.25" customHeight="1" thickBot="1" x14ac:dyDescent="0.3">
      <c r="A11" s="224">
        <v>1</v>
      </c>
      <c r="B11" s="34" t="s">
        <v>254</v>
      </c>
      <c r="C11" s="57" t="s">
        <v>418</v>
      </c>
      <c r="D11" s="49"/>
      <c r="E11" s="74">
        <v>3183.8</v>
      </c>
    </row>
    <row r="12" spans="1:7" ht="82.5" customHeight="1" thickBot="1" x14ac:dyDescent="0.3">
      <c r="A12" s="224"/>
      <c r="B12" s="60" t="s">
        <v>419</v>
      </c>
      <c r="C12" s="56" t="s">
        <v>420</v>
      </c>
      <c r="D12" s="57"/>
      <c r="E12" s="77">
        <v>2817.8</v>
      </c>
    </row>
    <row r="13" spans="1:7" ht="99.75" customHeight="1" thickBot="1" x14ac:dyDescent="0.3">
      <c r="A13" s="103"/>
      <c r="B13" s="60" t="s">
        <v>422</v>
      </c>
      <c r="C13" s="56" t="s">
        <v>421</v>
      </c>
      <c r="D13" s="56"/>
      <c r="E13" s="77">
        <v>2817.8</v>
      </c>
    </row>
    <row r="14" spans="1:7" ht="100.5" customHeight="1" thickBot="1" x14ac:dyDescent="0.3">
      <c r="A14" s="103"/>
      <c r="B14" s="60" t="s">
        <v>423</v>
      </c>
      <c r="C14" s="56" t="s">
        <v>525</v>
      </c>
      <c r="D14" s="56"/>
      <c r="E14" s="77">
        <v>2817.8</v>
      </c>
    </row>
    <row r="15" spans="1:7" ht="69.75" customHeight="1" thickBot="1" x14ac:dyDescent="0.3">
      <c r="A15" s="103"/>
      <c r="B15" s="38" t="s">
        <v>414</v>
      </c>
      <c r="C15" s="56" t="s">
        <v>525</v>
      </c>
      <c r="D15" s="50">
        <v>100</v>
      </c>
      <c r="E15" s="75">
        <v>1862.6</v>
      </c>
    </row>
    <row r="16" spans="1:7" ht="49.5" customHeight="1" thickBot="1" x14ac:dyDescent="0.3">
      <c r="A16" s="103"/>
      <c r="B16" s="38" t="s">
        <v>416</v>
      </c>
      <c r="C16" s="56" t="s">
        <v>255</v>
      </c>
      <c r="D16" s="50">
        <v>200</v>
      </c>
      <c r="E16" s="167">
        <v>940.2</v>
      </c>
    </row>
    <row r="17" spans="1:5" ht="19.5" thickBot="1" x14ac:dyDescent="0.3">
      <c r="A17" s="103"/>
      <c r="B17" s="38" t="s">
        <v>113</v>
      </c>
      <c r="C17" s="56" t="s">
        <v>255</v>
      </c>
      <c r="D17" s="50">
        <v>800</v>
      </c>
      <c r="E17" s="75">
        <v>15</v>
      </c>
    </row>
    <row r="18" spans="1:5" ht="87.75" customHeight="1" thickBot="1" x14ac:dyDescent="0.3">
      <c r="A18" s="103"/>
      <c r="B18" s="236" t="s">
        <v>425</v>
      </c>
      <c r="C18" s="56" t="s">
        <v>424</v>
      </c>
      <c r="D18" s="50"/>
      <c r="E18" s="75">
        <v>30</v>
      </c>
    </row>
    <row r="19" spans="1:5" ht="87.75" customHeight="1" thickBot="1" x14ac:dyDescent="0.3">
      <c r="A19" s="103"/>
      <c r="B19" s="236" t="s">
        <v>427</v>
      </c>
      <c r="C19" s="56" t="s">
        <v>426</v>
      </c>
      <c r="D19" s="50"/>
      <c r="E19" s="75">
        <v>30</v>
      </c>
    </row>
    <row r="20" spans="1:5" ht="91.5" customHeight="1" thickBot="1" x14ac:dyDescent="0.3">
      <c r="A20" s="103"/>
      <c r="B20" s="40" t="s">
        <v>429</v>
      </c>
      <c r="C20" s="56" t="s">
        <v>428</v>
      </c>
      <c r="D20" s="50"/>
      <c r="E20" s="75">
        <v>30</v>
      </c>
    </row>
    <row r="21" spans="1:5" ht="38.25" thickBot="1" x14ac:dyDescent="0.3">
      <c r="A21" s="103"/>
      <c r="B21" s="38" t="s">
        <v>416</v>
      </c>
      <c r="C21" s="56" t="s">
        <v>428</v>
      </c>
      <c r="D21" s="50" t="s">
        <v>139</v>
      </c>
      <c r="E21" s="75">
        <v>30</v>
      </c>
    </row>
    <row r="22" spans="1:5" ht="108" customHeight="1" thickBot="1" x14ac:dyDescent="0.3">
      <c r="A22" s="103"/>
      <c r="B22" s="38" t="s">
        <v>576</v>
      </c>
      <c r="C22" s="56" t="s">
        <v>577</v>
      </c>
      <c r="D22" s="50"/>
      <c r="E22" s="75">
        <v>186</v>
      </c>
    </row>
    <row r="23" spans="1:5" ht="108" customHeight="1" thickBot="1" x14ac:dyDescent="0.3">
      <c r="A23" s="103"/>
      <c r="B23" s="37" t="s">
        <v>578</v>
      </c>
      <c r="C23" s="56" t="s">
        <v>579</v>
      </c>
      <c r="D23" s="50"/>
      <c r="E23" s="75">
        <v>186</v>
      </c>
    </row>
    <row r="24" spans="1:5" ht="106.5" customHeight="1" thickBot="1" x14ac:dyDescent="0.3">
      <c r="A24" s="231"/>
      <c r="B24" s="237" t="s">
        <v>580</v>
      </c>
      <c r="C24" s="274" t="s">
        <v>301</v>
      </c>
      <c r="D24" s="51"/>
      <c r="E24" s="79">
        <v>186</v>
      </c>
    </row>
    <row r="25" spans="1:5" ht="27.75" customHeight="1" x14ac:dyDescent="0.25">
      <c r="A25" s="377"/>
      <c r="B25" s="237" t="s">
        <v>124</v>
      </c>
      <c r="C25" s="384" t="s">
        <v>301</v>
      </c>
      <c r="D25" s="383" t="s">
        <v>226</v>
      </c>
      <c r="E25" s="385">
        <v>186</v>
      </c>
    </row>
    <row r="26" spans="1:5" ht="81.75" customHeight="1" x14ac:dyDescent="0.25">
      <c r="A26" s="162"/>
      <c r="B26" s="275" t="s">
        <v>666</v>
      </c>
      <c r="C26" s="376" t="s">
        <v>661</v>
      </c>
      <c r="D26" s="383"/>
      <c r="E26" s="385">
        <v>150</v>
      </c>
    </row>
    <row r="27" spans="1:5" ht="85.5" customHeight="1" x14ac:dyDescent="0.25">
      <c r="A27" s="162"/>
      <c r="B27" s="275" t="s">
        <v>667</v>
      </c>
      <c r="C27" s="376" t="s">
        <v>663</v>
      </c>
      <c r="D27" s="383"/>
      <c r="E27" s="385">
        <v>150</v>
      </c>
    </row>
    <row r="28" spans="1:5" ht="85.5" customHeight="1" x14ac:dyDescent="0.25">
      <c r="A28" s="162"/>
      <c r="B28" s="275" t="s">
        <v>668</v>
      </c>
      <c r="C28" s="376" t="s">
        <v>665</v>
      </c>
      <c r="D28" s="383"/>
      <c r="E28" s="385">
        <v>150</v>
      </c>
    </row>
    <row r="29" spans="1:5" ht="37.5" x14ac:dyDescent="0.25">
      <c r="A29" s="162"/>
      <c r="B29" s="154" t="s">
        <v>416</v>
      </c>
      <c r="C29" s="376" t="s">
        <v>665</v>
      </c>
      <c r="D29" s="383" t="s">
        <v>139</v>
      </c>
      <c r="E29" s="385">
        <v>150</v>
      </c>
    </row>
    <row r="30" spans="1:5" s="185" customFormat="1" ht="68.25" customHeight="1" thickBot="1" x14ac:dyDescent="0.3">
      <c r="A30" s="232">
        <v>2</v>
      </c>
      <c r="B30" s="378" t="s">
        <v>256</v>
      </c>
      <c r="C30" s="59" t="s">
        <v>430</v>
      </c>
      <c r="D30" s="52"/>
      <c r="E30" s="78">
        <v>126</v>
      </c>
    </row>
    <row r="31" spans="1:5" s="185" customFormat="1" ht="90" customHeight="1" thickBot="1" x14ac:dyDescent="0.3">
      <c r="A31" s="224"/>
      <c r="B31" s="38" t="s">
        <v>431</v>
      </c>
      <c r="C31" s="56" t="s">
        <v>432</v>
      </c>
      <c r="D31" s="50"/>
      <c r="E31" s="75">
        <v>96</v>
      </c>
    </row>
    <row r="32" spans="1:5" s="185" customFormat="1" ht="84" customHeight="1" thickBot="1" x14ac:dyDescent="0.3">
      <c r="A32" s="224"/>
      <c r="B32" s="38" t="s">
        <v>433</v>
      </c>
      <c r="C32" s="56" t="s">
        <v>434</v>
      </c>
      <c r="D32" s="50"/>
      <c r="E32" s="75">
        <v>96</v>
      </c>
    </row>
    <row r="33" spans="1:5" s="185" customFormat="1" ht="88.5" customHeight="1" thickBot="1" x14ac:dyDescent="0.3">
      <c r="A33" s="272"/>
      <c r="B33" s="38" t="s">
        <v>435</v>
      </c>
      <c r="C33" s="56" t="s">
        <v>257</v>
      </c>
      <c r="D33" s="50"/>
      <c r="E33" s="75">
        <v>96</v>
      </c>
    </row>
    <row r="34" spans="1:5" s="185" customFormat="1" ht="39" customHeight="1" thickBot="1" x14ac:dyDescent="0.3">
      <c r="A34" s="224"/>
      <c r="B34" s="38" t="s">
        <v>416</v>
      </c>
      <c r="C34" s="56" t="s">
        <v>257</v>
      </c>
      <c r="D34" s="50" t="s">
        <v>139</v>
      </c>
      <c r="E34" s="75">
        <v>96</v>
      </c>
    </row>
    <row r="35" spans="1:5" s="185" customFormat="1" ht="86.25" customHeight="1" thickBot="1" x14ac:dyDescent="0.3">
      <c r="A35" s="224"/>
      <c r="B35" s="40" t="s">
        <v>436</v>
      </c>
      <c r="C35" s="56" t="s">
        <v>437</v>
      </c>
      <c r="D35" s="50"/>
      <c r="E35" s="75">
        <v>30</v>
      </c>
    </row>
    <row r="36" spans="1:5" s="185" customFormat="1" ht="84" customHeight="1" thickBot="1" x14ac:dyDescent="0.3">
      <c r="A36" s="224"/>
      <c r="B36" s="40" t="s">
        <v>438</v>
      </c>
      <c r="C36" s="56" t="s">
        <v>439</v>
      </c>
      <c r="D36" s="50"/>
      <c r="E36" s="75">
        <v>30</v>
      </c>
    </row>
    <row r="37" spans="1:5" s="185" customFormat="1" ht="86.25" customHeight="1" thickBot="1" x14ac:dyDescent="0.3">
      <c r="A37" s="224"/>
      <c r="B37" s="40" t="s">
        <v>440</v>
      </c>
      <c r="C37" s="56" t="s">
        <v>258</v>
      </c>
      <c r="D37" s="50"/>
      <c r="E37" s="75">
        <v>30</v>
      </c>
    </row>
    <row r="38" spans="1:5" s="185" customFormat="1" ht="45.75" customHeight="1" thickBot="1" x14ac:dyDescent="0.3">
      <c r="A38" s="224"/>
      <c r="B38" s="38" t="s">
        <v>416</v>
      </c>
      <c r="C38" s="56" t="s">
        <v>258</v>
      </c>
      <c r="D38" s="50" t="s">
        <v>139</v>
      </c>
      <c r="E38" s="75">
        <v>30</v>
      </c>
    </row>
    <row r="39" spans="1:5" s="185" customFormat="1" ht="43.5" customHeight="1" thickBot="1" x14ac:dyDescent="0.3">
      <c r="A39" s="272">
        <v>3</v>
      </c>
      <c r="B39" s="34" t="s">
        <v>259</v>
      </c>
      <c r="C39" s="57" t="s">
        <v>441</v>
      </c>
      <c r="D39" s="49"/>
      <c r="E39" s="74">
        <v>195</v>
      </c>
    </row>
    <row r="40" spans="1:5" s="185" customFormat="1" ht="83.25" customHeight="1" thickBot="1" x14ac:dyDescent="0.3">
      <c r="A40" s="224"/>
      <c r="B40" s="38" t="s">
        <v>442</v>
      </c>
      <c r="C40" s="56" t="s">
        <v>443</v>
      </c>
      <c r="D40" s="50"/>
      <c r="E40" s="75">
        <v>70</v>
      </c>
    </row>
    <row r="41" spans="1:5" s="185" customFormat="1" ht="85.5" customHeight="1" thickBot="1" x14ac:dyDescent="0.3">
      <c r="A41" s="224"/>
      <c r="B41" s="38" t="s">
        <v>445</v>
      </c>
      <c r="C41" s="56" t="s">
        <v>444</v>
      </c>
      <c r="D41" s="50"/>
      <c r="E41" s="75">
        <v>70</v>
      </c>
    </row>
    <row r="42" spans="1:5" s="185" customFormat="1" ht="86.25" customHeight="1" thickBot="1" x14ac:dyDescent="0.3">
      <c r="A42" s="224"/>
      <c r="B42" s="38" t="s">
        <v>446</v>
      </c>
      <c r="C42" s="56" t="s">
        <v>260</v>
      </c>
      <c r="D42" s="50"/>
      <c r="E42" s="75">
        <v>70</v>
      </c>
    </row>
    <row r="43" spans="1:5" s="185" customFormat="1" ht="39" customHeight="1" thickBot="1" x14ac:dyDescent="0.3">
      <c r="A43" s="224"/>
      <c r="B43" s="38" t="s">
        <v>416</v>
      </c>
      <c r="C43" s="56" t="s">
        <v>260</v>
      </c>
      <c r="D43" s="50" t="s">
        <v>139</v>
      </c>
      <c r="E43" s="75">
        <v>70</v>
      </c>
    </row>
    <row r="44" spans="1:5" s="185" customFormat="1" ht="42.75" customHeight="1" thickBot="1" x14ac:dyDescent="0.3">
      <c r="A44" s="103"/>
      <c r="B44" s="38" t="s">
        <v>294</v>
      </c>
      <c r="C44" s="56" t="s">
        <v>441</v>
      </c>
      <c r="D44" s="50"/>
      <c r="E44" s="75">
        <v>75</v>
      </c>
    </row>
    <row r="45" spans="1:5" s="185" customFormat="1" ht="69" customHeight="1" thickBot="1" x14ac:dyDescent="0.3">
      <c r="A45" s="103"/>
      <c r="B45" s="37" t="s">
        <v>550</v>
      </c>
      <c r="C45" s="274" t="s">
        <v>551</v>
      </c>
      <c r="D45" s="50"/>
      <c r="E45" s="75">
        <v>75</v>
      </c>
    </row>
    <row r="46" spans="1:5" s="185" customFormat="1" ht="86.25" customHeight="1" thickBot="1" x14ac:dyDescent="0.3">
      <c r="A46" s="103"/>
      <c r="B46" s="154" t="s">
        <v>552</v>
      </c>
      <c r="C46" s="384" t="s">
        <v>553</v>
      </c>
      <c r="D46" s="50"/>
      <c r="E46" s="75">
        <v>75</v>
      </c>
    </row>
    <row r="47" spans="1:5" s="185" customFormat="1" ht="90" customHeight="1" thickBot="1" x14ac:dyDescent="0.3">
      <c r="A47" s="103"/>
      <c r="B47" s="237" t="s">
        <v>554</v>
      </c>
      <c r="C47" s="274" t="s">
        <v>295</v>
      </c>
      <c r="D47" s="50"/>
      <c r="E47" s="75">
        <v>75</v>
      </c>
    </row>
    <row r="48" spans="1:5" s="185" customFormat="1" ht="42.75" customHeight="1" thickBot="1" x14ac:dyDescent="0.3">
      <c r="A48" s="103"/>
      <c r="B48" s="154" t="s">
        <v>416</v>
      </c>
      <c r="C48" s="384" t="s">
        <v>295</v>
      </c>
      <c r="D48" s="50" t="s">
        <v>139</v>
      </c>
      <c r="E48" s="75">
        <v>75</v>
      </c>
    </row>
    <row r="49" spans="1:5" s="185" customFormat="1" ht="90.75" customHeight="1" thickBot="1" x14ac:dyDescent="0.3">
      <c r="A49" s="162"/>
      <c r="B49" s="38" t="s">
        <v>581</v>
      </c>
      <c r="C49" s="56" t="s">
        <v>582</v>
      </c>
      <c r="D49" s="50"/>
      <c r="E49" s="75">
        <v>20</v>
      </c>
    </row>
    <row r="50" spans="1:5" s="185" customFormat="1" ht="78.75" customHeight="1" thickBot="1" x14ac:dyDescent="0.3">
      <c r="A50" s="162"/>
      <c r="B50" s="38" t="s">
        <v>583</v>
      </c>
      <c r="C50" s="56" t="s">
        <v>584</v>
      </c>
      <c r="D50" s="50"/>
      <c r="E50" s="75">
        <v>20</v>
      </c>
    </row>
    <row r="51" spans="1:5" s="185" customFormat="1" ht="86.25" customHeight="1" thickBot="1" x14ac:dyDescent="0.3">
      <c r="A51" s="162"/>
      <c r="B51" s="38" t="s">
        <v>585</v>
      </c>
      <c r="C51" s="56" t="s">
        <v>303</v>
      </c>
      <c r="D51" s="50"/>
      <c r="E51" s="75">
        <v>20</v>
      </c>
    </row>
    <row r="52" spans="1:5" s="185" customFormat="1" ht="47.25" customHeight="1" thickBot="1" x14ac:dyDescent="0.3">
      <c r="A52" s="162"/>
      <c r="B52" s="154" t="s">
        <v>416</v>
      </c>
      <c r="C52" s="56" t="s">
        <v>303</v>
      </c>
      <c r="D52" s="50" t="s">
        <v>139</v>
      </c>
      <c r="E52" s="75">
        <v>20</v>
      </c>
    </row>
    <row r="53" spans="1:5" s="185" customFormat="1" ht="55.5" customHeight="1" thickBot="1" x14ac:dyDescent="0.3">
      <c r="A53" s="224">
        <v>4</v>
      </c>
      <c r="B53" s="34" t="s">
        <v>261</v>
      </c>
      <c r="C53" s="57" t="s">
        <v>447</v>
      </c>
      <c r="D53" s="49"/>
      <c r="E53" s="74">
        <v>80</v>
      </c>
    </row>
    <row r="54" spans="1:5" s="185" customFormat="1" ht="101.25" customHeight="1" thickBot="1" x14ac:dyDescent="0.3">
      <c r="A54" s="224"/>
      <c r="B54" s="38" t="s">
        <v>448</v>
      </c>
      <c r="C54" s="56" t="s">
        <v>449</v>
      </c>
      <c r="D54" s="50"/>
      <c r="E54" s="75">
        <v>40</v>
      </c>
    </row>
    <row r="55" spans="1:5" s="185" customFormat="1" ht="105.75" customHeight="1" thickBot="1" x14ac:dyDescent="0.3">
      <c r="A55" s="224"/>
      <c r="B55" s="38" t="s">
        <v>450</v>
      </c>
      <c r="C55" s="56" t="s">
        <v>451</v>
      </c>
      <c r="D55" s="50"/>
      <c r="E55" s="75">
        <v>40</v>
      </c>
    </row>
    <row r="56" spans="1:5" s="185" customFormat="1" ht="105" customHeight="1" thickBot="1" x14ac:dyDescent="0.3">
      <c r="A56" s="224"/>
      <c r="B56" s="38" t="s">
        <v>452</v>
      </c>
      <c r="C56" s="56" t="s">
        <v>262</v>
      </c>
      <c r="D56" s="50"/>
      <c r="E56" s="75">
        <v>40</v>
      </c>
    </row>
    <row r="57" spans="1:5" s="185" customFormat="1" ht="40.5" customHeight="1" thickBot="1" x14ac:dyDescent="0.3">
      <c r="A57" s="224"/>
      <c r="B57" s="38" t="s">
        <v>416</v>
      </c>
      <c r="C57" s="56" t="s">
        <v>262</v>
      </c>
      <c r="D57" s="50" t="s">
        <v>226</v>
      </c>
      <c r="E57" s="75">
        <v>40</v>
      </c>
    </row>
    <row r="58" spans="1:5" ht="86.25" customHeight="1" thickBot="1" x14ac:dyDescent="0.3">
      <c r="A58" s="43"/>
      <c r="B58" s="38" t="s">
        <v>453</v>
      </c>
      <c r="C58" s="56" t="s">
        <v>454</v>
      </c>
      <c r="D58" s="50"/>
      <c r="E58" s="75">
        <v>40</v>
      </c>
    </row>
    <row r="59" spans="1:5" ht="36.75" hidden="1" customHeight="1" thickBot="1" x14ac:dyDescent="0.3">
      <c r="A59" s="43"/>
      <c r="B59" s="38" t="s">
        <v>455</v>
      </c>
      <c r="C59" s="56" t="s">
        <v>456</v>
      </c>
      <c r="D59" s="50"/>
      <c r="E59" s="74" t="e">
        <f>E60+#REF!+#REF!+#REF!+#REF!</f>
        <v>#REF!</v>
      </c>
    </row>
    <row r="60" spans="1:5" ht="90" hidden="1" customHeight="1" thickBot="1" x14ac:dyDescent="0.3">
      <c r="A60" s="101"/>
      <c r="B60" s="38" t="s">
        <v>453</v>
      </c>
      <c r="C60" s="56" t="s">
        <v>454</v>
      </c>
      <c r="D60" s="84"/>
      <c r="E60" s="85" t="e">
        <f>#REF!</f>
        <v>#REF!</v>
      </c>
    </row>
    <row r="61" spans="1:5" ht="116.25" hidden="1" customHeight="1" thickBot="1" x14ac:dyDescent="0.3">
      <c r="A61" s="42"/>
      <c r="B61" s="38" t="s">
        <v>455</v>
      </c>
      <c r="C61" s="56" t="s">
        <v>456</v>
      </c>
      <c r="D61" s="49"/>
      <c r="E61" s="74">
        <v>713.8</v>
      </c>
    </row>
    <row r="62" spans="1:5" ht="132" hidden="1" customHeight="1" thickBot="1" x14ac:dyDescent="0.3">
      <c r="A62" s="477"/>
      <c r="B62" s="38" t="s">
        <v>453</v>
      </c>
      <c r="C62" s="56" t="s">
        <v>454</v>
      </c>
      <c r="D62" s="484"/>
      <c r="E62" s="501">
        <v>713.8</v>
      </c>
    </row>
    <row r="63" spans="1:5" ht="150.75" hidden="1" customHeight="1" thickBot="1" x14ac:dyDescent="0.3">
      <c r="A63" s="478"/>
      <c r="B63" s="38" t="s">
        <v>455</v>
      </c>
      <c r="C63" s="56" t="s">
        <v>456</v>
      </c>
      <c r="D63" s="485"/>
      <c r="E63" s="502"/>
    </row>
    <row r="64" spans="1:5" ht="132" hidden="1" customHeight="1" thickBot="1" x14ac:dyDescent="0.3">
      <c r="A64" s="481"/>
      <c r="B64" s="38" t="s">
        <v>453</v>
      </c>
      <c r="C64" s="56" t="s">
        <v>454</v>
      </c>
      <c r="D64" s="512"/>
      <c r="E64" s="511"/>
    </row>
    <row r="65" spans="1:5" ht="82.5" customHeight="1" thickBot="1" x14ac:dyDescent="0.3">
      <c r="A65" s="176"/>
      <c r="B65" s="38" t="s">
        <v>455</v>
      </c>
      <c r="C65" s="56" t="s">
        <v>456</v>
      </c>
      <c r="D65" s="50"/>
      <c r="E65" s="75">
        <v>40</v>
      </c>
    </row>
    <row r="66" spans="1:5" ht="90" customHeight="1" thickBot="1" x14ac:dyDescent="0.3">
      <c r="A66" s="176"/>
      <c r="B66" s="38" t="s">
        <v>457</v>
      </c>
      <c r="C66" s="56" t="s">
        <v>263</v>
      </c>
      <c r="D66" s="50"/>
      <c r="E66" s="75">
        <v>40</v>
      </c>
    </row>
    <row r="67" spans="1:5" ht="43.5" customHeight="1" thickBot="1" x14ac:dyDescent="0.3">
      <c r="A67" s="103"/>
      <c r="B67" s="38" t="s">
        <v>416</v>
      </c>
      <c r="C67" s="56" t="s">
        <v>263</v>
      </c>
      <c r="D67" s="50" t="s">
        <v>139</v>
      </c>
      <c r="E67" s="75">
        <v>40</v>
      </c>
    </row>
    <row r="68" spans="1:5" s="185" customFormat="1" ht="58.5" customHeight="1" thickBot="1" x14ac:dyDescent="0.3">
      <c r="A68" s="224">
        <v>5</v>
      </c>
      <c r="B68" s="34" t="s">
        <v>264</v>
      </c>
      <c r="C68" s="57" t="s">
        <v>458</v>
      </c>
      <c r="D68" s="49"/>
      <c r="E68" s="74">
        <v>804</v>
      </c>
    </row>
    <row r="69" spans="1:5" ht="83.25" customHeight="1" thickBot="1" x14ac:dyDescent="0.3">
      <c r="A69" s="103"/>
      <c r="B69" s="38" t="s">
        <v>459</v>
      </c>
      <c r="C69" s="56" t="s">
        <v>460</v>
      </c>
      <c r="D69" s="50"/>
      <c r="E69" s="75">
        <v>504</v>
      </c>
    </row>
    <row r="70" spans="1:5" ht="98.25" customHeight="1" thickBot="1" x14ac:dyDescent="0.3">
      <c r="A70" s="103"/>
      <c r="B70" s="38" t="s">
        <v>461</v>
      </c>
      <c r="C70" s="56" t="s">
        <v>462</v>
      </c>
      <c r="D70" s="50"/>
      <c r="E70" s="75">
        <v>504</v>
      </c>
    </row>
    <row r="71" spans="1:5" ht="103.5" customHeight="1" thickBot="1" x14ac:dyDescent="0.3">
      <c r="A71" s="103"/>
      <c r="B71" s="38" t="s">
        <v>463</v>
      </c>
      <c r="C71" s="56" t="s">
        <v>265</v>
      </c>
      <c r="D71" s="50"/>
      <c r="E71" s="75">
        <v>504</v>
      </c>
    </row>
    <row r="72" spans="1:5" ht="43.5" customHeight="1" thickBot="1" x14ac:dyDescent="0.3">
      <c r="A72" s="103"/>
      <c r="B72" s="38" t="s">
        <v>416</v>
      </c>
      <c r="C72" s="56" t="s">
        <v>265</v>
      </c>
      <c r="D72" s="50" t="s">
        <v>139</v>
      </c>
      <c r="E72" s="75">
        <v>504</v>
      </c>
    </row>
    <row r="73" spans="1:5" ht="84" customHeight="1" thickBot="1" x14ac:dyDescent="0.3">
      <c r="A73" s="103"/>
      <c r="B73" s="38" t="s">
        <v>464</v>
      </c>
      <c r="C73" s="56" t="s">
        <v>465</v>
      </c>
      <c r="D73" s="50"/>
      <c r="E73" s="75">
        <v>300</v>
      </c>
    </row>
    <row r="74" spans="1:5" ht="100.5" customHeight="1" thickBot="1" x14ac:dyDescent="0.3">
      <c r="A74" s="103"/>
      <c r="B74" s="38" t="s">
        <v>466</v>
      </c>
      <c r="C74" s="56" t="s">
        <v>467</v>
      </c>
      <c r="D74" s="50"/>
      <c r="E74" s="75">
        <v>300</v>
      </c>
    </row>
    <row r="75" spans="1:5" ht="102.75" customHeight="1" thickBot="1" x14ac:dyDescent="0.3">
      <c r="A75" s="103"/>
      <c r="B75" s="38" t="s">
        <v>468</v>
      </c>
      <c r="C75" s="56" t="s">
        <v>266</v>
      </c>
      <c r="D75" s="50"/>
      <c r="E75" s="75">
        <v>300</v>
      </c>
    </row>
    <row r="76" spans="1:5" ht="44.25" customHeight="1" thickBot="1" x14ac:dyDescent="0.3">
      <c r="A76" s="161"/>
      <c r="B76" s="38" t="s">
        <v>416</v>
      </c>
      <c r="C76" s="56" t="s">
        <v>266</v>
      </c>
      <c r="D76" s="50" t="s">
        <v>139</v>
      </c>
      <c r="E76" s="75">
        <v>300</v>
      </c>
    </row>
    <row r="77" spans="1:5" s="185" customFormat="1" ht="69" customHeight="1" thickBot="1" x14ac:dyDescent="0.3">
      <c r="A77" s="240">
        <v>6</v>
      </c>
      <c r="B77" s="34" t="s">
        <v>308</v>
      </c>
      <c r="C77" s="57" t="s">
        <v>471</v>
      </c>
      <c r="D77" s="49"/>
      <c r="E77" s="74">
        <v>727.4</v>
      </c>
    </row>
    <row r="78" spans="1:5" ht="102.75" customHeight="1" thickBot="1" x14ac:dyDescent="0.3">
      <c r="A78" s="162"/>
      <c r="B78" s="38" t="s">
        <v>470</v>
      </c>
      <c r="C78" s="56" t="s">
        <v>472</v>
      </c>
      <c r="D78" s="50"/>
      <c r="E78" s="75">
        <v>55.2</v>
      </c>
    </row>
    <row r="79" spans="1:5" ht="123.75" customHeight="1" thickBot="1" x14ac:dyDescent="0.3">
      <c r="A79" s="287"/>
      <c r="B79" s="37" t="s">
        <v>473</v>
      </c>
      <c r="C79" s="56" t="s">
        <v>474</v>
      </c>
      <c r="D79" s="50"/>
      <c r="E79" s="75">
        <v>55.2</v>
      </c>
    </row>
    <row r="80" spans="1:5" ht="126" customHeight="1" thickBot="1" x14ac:dyDescent="0.3">
      <c r="A80" s="162"/>
      <c r="B80" s="154" t="s">
        <v>475</v>
      </c>
      <c r="C80" s="168" t="s">
        <v>267</v>
      </c>
      <c r="D80" s="50"/>
      <c r="E80" s="75">
        <v>55.2</v>
      </c>
    </row>
    <row r="81" spans="1:5" ht="19.5" thickBot="1" x14ac:dyDescent="0.3">
      <c r="A81" s="162"/>
      <c r="B81" s="154" t="s">
        <v>114</v>
      </c>
      <c r="C81" s="168" t="s">
        <v>267</v>
      </c>
      <c r="D81" s="50" t="s">
        <v>252</v>
      </c>
      <c r="E81" s="75">
        <v>55.2</v>
      </c>
    </row>
    <row r="82" spans="1:5" ht="103.5" customHeight="1" thickBot="1" x14ac:dyDescent="0.3">
      <c r="A82" s="162"/>
      <c r="B82" s="154" t="s">
        <v>476</v>
      </c>
      <c r="C82" s="56" t="s">
        <v>477</v>
      </c>
      <c r="D82" s="50"/>
      <c r="E82" s="75">
        <v>75.099999999999994</v>
      </c>
    </row>
    <row r="83" spans="1:5" ht="101.25" customHeight="1" thickBot="1" x14ac:dyDescent="0.3">
      <c r="A83" s="162"/>
      <c r="B83" s="154" t="s">
        <v>478</v>
      </c>
      <c r="C83" s="56" t="s">
        <v>479</v>
      </c>
      <c r="D83" s="50"/>
      <c r="E83" s="75">
        <v>75.099999999999994</v>
      </c>
    </row>
    <row r="84" spans="1:5" ht="102.75" customHeight="1" thickBot="1" x14ac:dyDescent="0.3">
      <c r="A84" s="103"/>
      <c r="B84" s="38" t="s">
        <v>480</v>
      </c>
      <c r="C84" s="168" t="s">
        <v>309</v>
      </c>
      <c r="D84" s="50"/>
      <c r="E84" s="75">
        <v>75.099999999999994</v>
      </c>
    </row>
    <row r="85" spans="1:5" ht="19.5" thickBot="1" x14ac:dyDescent="0.3">
      <c r="A85" s="225"/>
      <c r="B85" s="38" t="s">
        <v>114</v>
      </c>
      <c r="C85" s="168" t="s">
        <v>309</v>
      </c>
      <c r="D85" s="50" t="s">
        <v>252</v>
      </c>
      <c r="E85" s="75">
        <v>75.099999999999994</v>
      </c>
    </row>
    <row r="86" spans="1:5" ht="104.25" customHeight="1" thickBot="1" x14ac:dyDescent="0.3">
      <c r="A86" s="157"/>
      <c r="B86" s="38" t="s">
        <v>481</v>
      </c>
      <c r="C86" s="56" t="s">
        <v>482</v>
      </c>
      <c r="D86" s="50"/>
      <c r="E86" s="75">
        <v>173.5</v>
      </c>
    </row>
    <row r="87" spans="1:5" ht="106.5" customHeight="1" thickBot="1" x14ac:dyDescent="0.3">
      <c r="A87" s="157"/>
      <c r="B87" s="38" t="s">
        <v>483</v>
      </c>
      <c r="C87" s="56" t="s">
        <v>484</v>
      </c>
      <c r="D87" s="51"/>
      <c r="E87" s="357">
        <v>173.5</v>
      </c>
    </row>
    <row r="88" spans="1:5" ht="101.25" customHeight="1" thickBot="1" x14ac:dyDescent="0.3">
      <c r="A88" s="157"/>
      <c r="B88" s="38" t="s">
        <v>485</v>
      </c>
      <c r="C88" s="168" t="s">
        <v>310</v>
      </c>
      <c r="D88" s="383"/>
      <c r="E88" s="385">
        <v>173.5</v>
      </c>
    </row>
    <row r="89" spans="1:5" ht="19.5" thickBot="1" x14ac:dyDescent="0.3">
      <c r="A89" s="157"/>
      <c r="B89" s="38" t="s">
        <v>114</v>
      </c>
      <c r="C89" s="168" t="s">
        <v>310</v>
      </c>
      <c r="D89" s="50" t="s">
        <v>252</v>
      </c>
      <c r="E89" s="75">
        <v>173.5</v>
      </c>
    </row>
    <row r="90" spans="1:5" ht="83.25" customHeight="1" thickBot="1" x14ac:dyDescent="0.3">
      <c r="A90" s="42"/>
      <c r="B90" s="38" t="s">
        <v>486</v>
      </c>
      <c r="C90" s="56" t="s">
        <v>487</v>
      </c>
      <c r="D90" s="50"/>
      <c r="E90" s="75">
        <v>423.6</v>
      </c>
    </row>
    <row r="91" spans="1:5" ht="106.5" customHeight="1" thickBot="1" x14ac:dyDescent="0.3">
      <c r="A91" s="103"/>
      <c r="B91" s="38" t="s">
        <v>488</v>
      </c>
      <c r="C91" s="56" t="s">
        <v>489</v>
      </c>
      <c r="D91" s="50"/>
      <c r="E91" s="167">
        <v>423.6</v>
      </c>
    </row>
    <row r="92" spans="1:5" ht="107.25" customHeight="1" thickBot="1" x14ac:dyDescent="0.3">
      <c r="A92" s="103"/>
      <c r="B92" s="38" t="s">
        <v>490</v>
      </c>
      <c r="C92" s="56" t="s">
        <v>311</v>
      </c>
      <c r="D92" s="50"/>
      <c r="E92" s="167">
        <v>170</v>
      </c>
    </row>
    <row r="93" spans="1:5" ht="43.5" customHeight="1" thickBot="1" x14ac:dyDescent="0.3">
      <c r="A93" s="103"/>
      <c r="B93" s="38" t="s">
        <v>416</v>
      </c>
      <c r="C93" s="56" t="s">
        <v>311</v>
      </c>
      <c r="D93" s="50" t="s">
        <v>139</v>
      </c>
      <c r="E93" s="167">
        <v>170</v>
      </c>
    </row>
    <row r="94" spans="1:5" ht="43.5" customHeight="1" thickBot="1" x14ac:dyDescent="0.3">
      <c r="A94" s="103"/>
      <c r="B94" s="38" t="s">
        <v>416</v>
      </c>
      <c r="C94" s="56" t="s">
        <v>669</v>
      </c>
      <c r="D94" s="50" t="s">
        <v>139</v>
      </c>
      <c r="E94" s="167">
        <v>253.6</v>
      </c>
    </row>
    <row r="95" spans="1:5" s="185" customFormat="1" ht="48" customHeight="1" thickBot="1" x14ac:dyDescent="0.3">
      <c r="A95" s="359">
        <v>7</v>
      </c>
      <c r="B95" s="335" t="s">
        <v>268</v>
      </c>
      <c r="C95" s="336" t="s">
        <v>491</v>
      </c>
      <c r="D95" s="49"/>
      <c r="E95" s="238">
        <v>170</v>
      </c>
    </row>
    <row r="96" spans="1:5" ht="87" customHeight="1" thickBot="1" x14ac:dyDescent="0.3">
      <c r="A96" s="103"/>
      <c r="B96" s="38" t="s">
        <v>492</v>
      </c>
      <c r="C96" s="56" t="s">
        <v>493</v>
      </c>
      <c r="D96" s="50"/>
      <c r="E96" s="75">
        <v>50</v>
      </c>
    </row>
    <row r="97" spans="1:5" ht="108" customHeight="1" thickBot="1" x14ac:dyDescent="0.3">
      <c r="A97" s="103"/>
      <c r="B97" s="38" t="s">
        <v>494</v>
      </c>
      <c r="C97" s="56" t="s">
        <v>495</v>
      </c>
      <c r="D97" s="50"/>
      <c r="E97" s="75">
        <v>50</v>
      </c>
    </row>
    <row r="98" spans="1:5" ht="97.5" customHeight="1" thickBot="1" x14ac:dyDescent="0.3">
      <c r="A98" s="103"/>
      <c r="B98" s="38" t="s">
        <v>496</v>
      </c>
      <c r="C98" s="56" t="s">
        <v>270</v>
      </c>
      <c r="D98" s="50"/>
      <c r="E98" s="75">
        <v>50</v>
      </c>
    </row>
    <row r="99" spans="1:5" ht="44.25" customHeight="1" thickBot="1" x14ac:dyDescent="0.3">
      <c r="A99" s="103"/>
      <c r="B99" s="38" t="s">
        <v>416</v>
      </c>
      <c r="C99" s="56" t="s">
        <v>270</v>
      </c>
      <c r="D99" s="50" t="s">
        <v>139</v>
      </c>
      <c r="E99" s="75">
        <v>50</v>
      </c>
    </row>
    <row r="100" spans="1:5" ht="67.5" customHeight="1" thickBot="1" x14ac:dyDescent="0.3">
      <c r="A100" s="103"/>
      <c r="B100" s="38" t="s">
        <v>497</v>
      </c>
      <c r="C100" s="56" t="s">
        <v>498</v>
      </c>
      <c r="D100" s="50"/>
      <c r="E100" s="75">
        <v>10</v>
      </c>
    </row>
    <row r="101" spans="1:5" ht="69" customHeight="1" thickBot="1" x14ac:dyDescent="0.3">
      <c r="A101" s="103"/>
      <c r="B101" s="38" t="s">
        <v>499</v>
      </c>
      <c r="C101" s="56" t="s">
        <v>500</v>
      </c>
      <c r="D101" s="50"/>
      <c r="E101" s="75">
        <v>10</v>
      </c>
    </row>
    <row r="102" spans="1:5" ht="69" customHeight="1" thickBot="1" x14ac:dyDescent="0.3">
      <c r="A102" s="103"/>
      <c r="B102" s="38" t="s">
        <v>501</v>
      </c>
      <c r="C102" s="56" t="s">
        <v>271</v>
      </c>
      <c r="D102" s="50"/>
      <c r="E102" s="75">
        <v>10</v>
      </c>
    </row>
    <row r="103" spans="1:5" ht="44.25" customHeight="1" thickBot="1" x14ac:dyDescent="0.3">
      <c r="A103" s="103"/>
      <c r="B103" s="38" t="s">
        <v>416</v>
      </c>
      <c r="C103" s="56" t="s">
        <v>271</v>
      </c>
      <c r="D103" s="50" t="s">
        <v>139</v>
      </c>
      <c r="E103" s="75">
        <v>10</v>
      </c>
    </row>
    <row r="104" spans="1:5" ht="88.5" customHeight="1" thickBot="1" x14ac:dyDescent="0.3">
      <c r="A104" s="103"/>
      <c r="B104" s="38" t="s">
        <v>502</v>
      </c>
      <c r="C104" s="56" t="s">
        <v>503</v>
      </c>
      <c r="D104" s="50"/>
      <c r="E104" s="75">
        <v>10</v>
      </c>
    </row>
    <row r="105" spans="1:5" ht="108" customHeight="1" thickBot="1" x14ac:dyDescent="0.3">
      <c r="A105" s="103"/>
      <c r="B105" s="38" t="s">
        <v>504</v>
      </c>
      <c r="C105" s="56" t="s">
        <v>505</v>
      </c>
      <c r="D105" s="50"/>
      <c r="E105" s="75">
        <v>10</v>
      </c>
    </row>
    <row r="106" spans="1:5" ht="111" customHeight="1" thickBot="1" x14ac:dyDescent="0.3">
      <c r="A106" s="41"/>
      <c r="B106" s="38" t="s">
        <v>506</v>
      </c>
      <c r="C106" s="56" t="s">
        <v>273</v>
      </c>
      <c r="D106" s="50"/>
      <c r="E106" s="75">
        <v>10</v>
      </c>
    </row>
    <row r="107" spans="1:5" ht="47.25" customHeight="1" thickBot="1" x14ac:dyDescent="0.3">
      <c r="A107" s="41"/>
      <c r="B107" s="38" t="s">
        <v>416</v>
      </c>
      <c r="C107" s="56" t="s">
        <v>273</v>
      </c>
      <c r="D107" s="50" t="s">
        <v>139</v>
      </c>
      <c r="E107" s="167">
        <v>10</v>
      </c>
    </row>
    <row r="108" spans="1:5" ht="88.5" customHeight="1" thickBot="1" x14ac:dyDescent="0.3">
      <c r="A108" s="103"/>
      <c r="B108" s="38" t="s">
        <v>514</v>
      </c>
      <c r="C108" s="56" t="s">
        <v>515</v>
      </c>
      <c r="D108" s="50"/>
      <c r="E108" s="75">
        <v>100</v>
      </c>
    </row>
    <row r="109" spans="1:5" ht="87" customHeight="1" thickBot="1" x14ac:dyDescent="0.3">
      <c r="A109" s="103"/>
      <c r="B109" s="38" t="s">
        <v>516</v>
      </c>
      <c r="C109" s="56" t="s">
        <v>517</v>
      </c>
      <c r="D109" s="50"/>
      <c r="E109" s="75">
        <v>100</v>
      </c>
    </row>
    <row r="110" spans="1:5" ht="95.25" customHeight="1" thickBot="1" x14ac:dyDescent="0.3">
      <c r="A110" s="103"/>
      <c r="B110" s="38" t="s">
        <v>518</v>
      </c>
      <c r="C110" s="56" t="s">
        <v>274</v>
      </c>
      <c r="D110" s="50"/>
      <c r="E110" s="75">
        <v>100</v>
      </c>
    </row>
    <row r="111" spans="1:5" ht="44.25" customHeight="1" thickBot="1" x14ac:dyDescent="0.3">
      <c r="A111" s="103"/>
      <c r="B111" s="38" t="s">
        <v>416</v>
      </c>
      <c r="C111" s="56" t="s">
        <v>274</v>
      </c>
      <c r="D111" s="50" t="s">
        <v>139</v>
      </c>
      <c r="E111" s="75">
        <v>100</v>
      </c>
    </row>
    <row r="112" spans="1:5" s="185" customFormat="1" ht="54.75" customHeight="1" thickBot="1" x14ac:dyDescent="0.3">
      <c r="A112" s="272">
        <v>8</v>
      </c>
      <c r="B112" s="34" t="s">
        <v>275</v>
      </c>
      <c r="C112" s="57" t="s">
        <v>507</v>
      </c>
      <c r="D112" s="49"/>
      <c r="E112" s="74">
        <v>10</v>
      </c>
    </row>
    <row r="113" spans="1:5" ht="58.5" customHeight="1" thickBot="1" x14ac:dyDescent="0.3">
      <c r="A113" s="103"/>
      <c r="B113" s="38" t="s">
        <v>508</v>
      </c>
      <c r="C113" s="56" t="s">
        <v>509</v>
      </c>
      <c r="D113" s="50"/>
      <c r="E113" s="75">
        <v>10</v>
      </c>
    </row>
    <row r="114" spans="1:5" ht="61.5" customHeight="1" thickBot="1" x14ac:dyDescent="0.3">
      <c r="A114" s="103"/>
      <c r="B114" s="38" t="s">
        <v>276</v>
      </c>
      <c r="C114" s="56" t="s">
        <v>277</v>
      </c>
      <c r="D114" s="50"/>
      <c r="E114" s="75">
        <v>10</v>
      </c>
    </row>
    <row r="115" spans="1:5" ht="42.75" customHeight="1" thickBot="1" x14ac:dyDescent="0.3">
      <c r="A115" s="103"/>
      <c r="B115" s="38" t="s">
        <v>416</v>
      </c>
      <c r="C115" s="56" t="s">
        <v>277</v>
      </c>
      <c r="D115" s="50" t="s">
        <v>139</v>
      </c>
      <c r="E115" s="75">
        <v>10</v>
      </c>
    </row>
    <row r="116" spans="1:5" s="185" customFormat="1" ht="61.5" customHeight="1" thickBot="1" x14ac:dyDescent="0.3">
      <c r="A116" s="272">
        <v>9</v>
      </c>
      <c r="B116" s="34" t="s">
        <v>278</v>
      </c>
      <c r="C116" s="57" t="s">
        <v>510</v>
      </c>
      <c r="D116" s="49"/>
      <c r="E116" s="74">
        <v>10</v>
      </c>
    </row>
    <row r="117" spans="1:5" ht="59.25" customHeight="1" thickBot="1" x14ac:dyDescent="0.3">
      <c r="A117" s="103"/>
      <c r="B117" s="38" t="s">
        <v>511</v>
      </c>
      <c r="C117" s="56" t="s">
        <v>512</v>
      </c>
      <c r="D117" s="50"/>
      <c r="E117" s="75">
        <v>10</v>
      </c>
    </row>
    <row r="118" spans="1:5" ht="60" customHeight="1" thickBot="1" x14ac:dyDescent="0.3">
      <c r="A118" s="103"/>
      <c r="B118" s="38" t="s">
        <v>279</v>
      </c>
      <c r="C118" s="56" t="s">
        <v>513</v>
      </c>
      <c r="D118" s="50"/>
      <c r="E118" s="75">
        <v>10</v>
      </c>
    </row>
    <row r="119" spans="1:5" ht="48.75" customHeight="1" thickBot="1" x14ac:dyDescent="0.3">
      <c r="A119" s="103"/>
      <c r="B119" s="38" t="s">
        <v>416</v>
      </c>
      <c r="C119" s="56" t="s">
        <v>513</v>
      </c>
      <c r="D119" s="50"/>
      <c r="E119" s="75">
        <v>10</v>
      </c>
    </row>
    <row r="120" spans="1:5" s="185" customFormat="1" ht="68.25" customHeight="1" thickBot="1" x14ac:dyDescent="0.3">
      <c r="A120" s="224">
        <v>10</v>
      </c>
      <c r="B120" s="235" t="s">
        <v>280</v>
      </c>
      <c r="C120" s="57" t="s">
        <v>519</v>
      </c>
      <c r="D120" s="49"/>
      <c r="E120" s="74">
        <v>2212.1</v>
      </c>
    </row>
    <row r="121" spans="1:5" ht="62.25" customHeight="1" thickBot="1" x14ac:dyDescent="0.3">
      <c r="A121" s="103"/>
      <c r="B121" s="60" t="s">
        <v>520</v>
      </c>
      <c r="C121" s="56" t="s">
        <v>521</v>
      </c>
      <c r="D121" s="50"/>
      <c r="E121" s="75">
        <v>1462.1</v>
      </c>
    </row>
    <row r="122" spans="1:5" ht="66.75" customHeight="1" thickBot="1" x14ac:dyDescent="0.3">
      <c r="A122" s="103"/>
      <c r="B122" s="60" t="s">
        <v>281</v>
      </c>
      <c r="C122" s="56" t="s">
        <v>282</v>
      </c>
      <c r="D122" s="50"/>
      <c r="E122" s="75">
        <v>1462.1</v>
      </c>
    </row>
    <row r="123" spans="1:5" ht="41.25" customHeight="1" thickBot="1" x14ac:dyDescent="0.3">
      <c r="A123" s="103"/>
      <c r="B123" s="38" t="s">
        <v>416</v>
      </c>
      <c r="C123" s="56" t="s">
        <v>282</v>
      </c>
      <c r="D123" s="50" t="s">
        <v>139</v>
      </c>
      <c r="E123" s="75">
        <v>1462.1</v>
      </c>
    </row>
    <row r="124" spans="1:5" ht="102.75" customHeight="1" thickBot="1" x14ac:dyDescent="0.3">
      <c r="A124" s="103"/>
      <c r="B124" s="38" t="s">
        <v>700</v>
      </c>
      <c r="C124" s="56" t="s">
        <v>699</v>
      </c>
      <c r="D124" s="50"/>
      <c r="E124" s="75">
        <v>750</v>
      </c>
    </row>
    <row r="125" spans="1:5" ht="55.5" customHeight="1" thickBot="1" x14ac:dyDescent="0.3">
      <c r="A125" s="103"/>
      <c r="B125" s="38" t="s">
        <v>416</v>
      </c>
      <c r="C125" s="56" t="s">
        <v>699</v>
      </c>
      <c r="D125" s="50" t="s">
        <v>139</v>
      </c>
      <c r="E125" s="75">
        <v>750</v>
      </c>
    </row>
    <row r="126" spans="1:5" s="185" customFormat="1" ht="66" customHeight="1" thickBot="1" x14ac:dyDescent="0.3">
      <c r="A126" s="272">
        <v>11</v>
      </c>
      <c r="B126" s="34" t="s">
        <v>313</v>
      </c>
      <c r="C126" s="57" t="s">
        <v>522</v>
      </c>
      <c r="D126" s="49"/>
      <c r="E126" s="74">
        <v>10</v>
      </c>
    </row>
    <row r="127" spans="1:5" ht="63" customHeight="1" thickBot="1" x14ac:dyDescent="0.3">
      <c r="A127" s="103"/>
      <c r="B127" s="38" t="s">
        <v>523</v>
      </c>
      <c r="C127" s="56" t="s">
        <v>524</v>
      </c>
      <c r="D127" s="50"/>
      <c r="E127" s="75">
        <v>10</v>
      </c>
    </row>
    <row r="128" spans="1:5" ht="60.75" customHeight="1" thickBot="1" x14ac:dyDescent="0.3">
      <c r="A128" s="103"/>
      <c r="B128" s="38" t="s">
        <v>314</v>
      </c>
      <c r="C128" s="56" t="s">
        <v>285</v>
      </c>
      <c r="D128" s="50"/>
      <c r="E128" s="75">
        <v>10</v>
      </c>
    </row>
    <row r="129" spans="1:5" ht="45.75" customHeight="1" thickBot="1" x14ac:dyDescent="0.3">
      <c r="A129" s="103"/>
      <c r="B129" s="38" t="s">
        <v>416</v>
      </c>
      <c r="C129" s="56" t="s">
        <v>285</v>
      </c>
      <c r="D129" s="50" t="s">
        <v>139</v>
      </c>
      <c r="E129" s="75">
        <v>10</v>
      </c>
    </row>
    <row r="130" spans="1:5" s="185" customFormat="1" ht="48.75" customHeight="1" thickBot="1" x14ac:dyDescent="0.3">
      <c r="A130" s="244">
        <v>12</v>
      </c>
      <c r="B130" s="34" t="s">
        <v>315</v>
      </c>
      <c r="C130" s="57" t="s">
        <v>526</v>
      </c>
      <c r="D130" s="49"/>
      <c r="E130" s="74">
        <v>431.8</v>
      </c>
    </row>
    <row r="131" spans="1:5" ht="63.75" customHeight="1" thickBot="1" x14ac:dyDescent="0.3">
      <c r="A131" s="103"/>
      <c r="B131" s="38" t="s">
        <v>587</v>
      </c>
      <c r="C131" s="56" t="s">
        <v>527</v>
      </c>
      <c r="D131" s="50"/>
      <c r="E131" s="75">
        <v>431.8</v>
      </c>
    </row>
    <row r="132" spans="1:5" ht="66" customHeight="1" thickBot="1" x14ac:dyDescent="0.3">
      <c r="A132" s="103"/>
      <c r="B132" s="38" t="s">
        <v>286</v>
      </c>
      <c r="C132" s="56" t="s">
        <v>287</v>
      </c>
      <c r="D132" s="50"/>
      <c r="E132" s="75">
        <v>431.8</v>
      </c>
    </row>
    <row r="133" spans="1:5" ht="48" customHeight="1" thickBot="1" x14ac:dyDescent="0.3">
      <c r="A133" s="103"/>
      <c r="B133" s="38" t="s">
        <v>416</v>
      </c>
      <c r="C133" s="56" t="s">
        <v>287</v>
      </c>
      <c r="D133" s="50" t="s">
        <v>139</v>
      </c>
      <c r="E133" s="75">
        <v>431.8</v>
      </c>
    </row>
    <row r="134" spans="1:5" s="185" customFormat="1" ht="42.75" customHeight="1" thickBot="1" x14ac:dyDescent="0.3">
      <c r="A134" s="224">
        <v>13</v>
      </c>
      <c r="B134" s="239" t="s">
        <v>288</v>
      </c>
      <c r="C134" s="57" t="s">
        <v>528</v>
      </c>
      <c r="D134" s="49"/>
      <c r="E134" s="74">
        <v>3665.3</v>
      </c>
    </row>
    <row r="135" spans="1:5" ht="86.25" customHeight="1" thickBot="1" x14ac:dyDescent="0.3">
      <c r="A135" s="103"/>
      <c r="B135" s="40" t="s">
        <v>529</v>
      </c>
      <c r="C135" s="56" t="s">
        <v>530</v>
      </c>
      <c r="D135" s="50"/>
      <c r="E135" s="75">
        <v>2321.3000000000002</v>
      </c>
    </row>
    <row r="136" spans="1:5" ht="81.75" customHeight="1" thickBot="1" x14ac:dyDescent="0.3">
      <c r="A136" s="103"/>
      <c r="B136" s="236" t="s">
        <v>531</v>
      </c>
      <c r="C136" s="56" t="s">
        <v>532</v>
      </c>
      <c r="D136" s="50"/>
      <c r="E136" s="75">
        <v>2321.3000000000002</v>
      </c>
    </row>
    <row r="137" spans="1:5" ht="76.5" customHeight="1" thickBot="1" x14ac:dyDescent="0.3">
      <c r="A137" s="103"/>
      <c r="B137" s="236" t="s">
        <v>533</v>
      </c>
      <c r="C137" s="56" t="s">
        <v>289</v>
      </c>
      <c r="D137" s="50"/>
      <c r="E137" s="75">
        <v>2321.3000000000002</v>
      </c>
    </row>
    <row r="138" spans="1:5" ht="39.75" customHeight="1" thickBot="1" x14ac:dyDescent="0.3">
      <c r="A138" s="103"/>
      <c r="B138" s="236" t="s">
        <v>416</v>
      </c>
      <c r="C138" s="56" t="s">
        <v>289</v>
      </c>
      <c r="D138" s="50" t="s">
        <v>139</v>
      </c>
      <c r="E138" s="75">
        <v>2321.3000000000002</v>
      </c>
    </row>
    <row r="139" spans="1:5" ht="89.25" customHeight="1" thickBot="1" x14ac:dyDescent="0.3">
      <c r="A139" s="103"/>
      <c r="B139" s="40" t="s">
        <v>534</v>
      </c>
      <c r="C139" s="56" t="s">
        <v>535</v>
      </c>
      <c r="D139" s="50"/>
      <c r="E139" s="75">
        <v>60</v>
      </c>
    </row>
    <row r="140" spans="1:5" ht="87" customHeight="1" thickBot="1" x14ac:dyDescent="0.3">
      <c r="A140" s="103"/>
      <c r="B140" s="40" t="s">
        <v>536</v>
      </c>
      <c r="C140" s="56" t="s">
        <v>538</v>
      </c>
      <c r="D140" s="50"/>
      <c r="E140" s="75">
        <v>60</v>
      </c>
    </row>
    <row r="141" spans="1:5" ht="84.75" customHeight="1" thickBot="1" x14ac:dyDescent="0.3">
      <c r="A141" s="103"/>
      <c r="B141" s="40" t="s">
        <v>539</v>
      </c>
      <c r="C141" s="56" t="s">
        <v>290</v>
      </c>
      <c r="D141" s="50"/>
      <c r="E141" s="75">
        <v>60</v>
      </c>
    </row>
    <row r="142" spans="1:5" ht="42.75" customHeight="1" thickBot="1" x14ac:dyDescent="0.3">
      <c r="A142" s="103"/>
      <c r="B142" s="38" t="s">
        <v>416</v>
      </c>
      <c r="C142" s="56" t="s">
        <v>290</v>
      </c>
      <c r="D142" s="50" t="s">
        <v>139</v>
      </c>
      <c r="E142" s="75">
        <v>60</v>
      </c>
    </row>
    <row r="143" spans="1:5" ht="54.75" customHeight="1" thickBot="1" x14ac:dyDescent="0.3">
      <c r="A143" s="103"/>
      <c r="B143" s="40" t="s">
        <v>540</v>
      </c>
      <c r="C143" s="56" t="s">
        <v>541</v>
      </c>
      <c r="D143" s="50"/>
      <c r="E143" s="75">
        <v>984</v>
      </c>
    </row>
    <row r="144" spans="1:5" ht="83.25" customHeight="1" thickBot="1" x14ac:dyDescent="0.3">
      <c r="A144" s="103"/>
      <c r="B144" s="221" t="s">
        <v>542</v>
      </c>
      <c r="C144" s="274" t="s">
        <v>543</v>
      </c>
      <c r="D144" s="50"/>
      <c r="E144" s="75">
        <v>984</v>
      </c>
    </row>
    <row r="145" spans="1:5" ht="90" customHeight="1" thickBot="1" x14ac:dyDescent="0.3">
      <c r="A145" s="161"/>
      <c r="B145" s="288" t="s">
        <v>544</v>
      </c>
      <c r="C145" s="289" t="s">
        <v>292</v>
      </c>
      <c r="D145" s="51"/>
      <c r="E145" s="75">
        <v>984</v>
      </c>
    </row>
    <row r="146" spans="1:5" ht="44.25" customHeight="1" thickBot="1" x14ac:dyDescent="0.3">
      <c r="A146" s="162"/>
      <c r="B146" s="275" t="s">
        <v>291</v>
      </c>
      <c r="C146" s="384" t="s">
        <v>292</v>
      </c>
      <c r="D146" s="383" t="s">
        <v>316</v>
      </c>
      <c r="E146" s="75">
        <v>984</v>
      </c>
    </row>
    <row r="147" spans="1:5" ht="90.75" customHeight="1" thickBot="1" x14ac:dyDescent="0.3">
      <c r="A147" s="162"/>
      <c r="B147" s="154" t="s">
        <v>545</v>
      </c>
      <c r="C147" s="384" t="s">
        <v>546</v>
      </c>
      <c r="D147" s="383"/>
      <c r="E147" s="167">
        <v>300</v>
      </c>
    </row>
    <row r="148" spans="1:5" ht="82.5" customHeight="1" thickBot="1" x14ac:dyDescent="0.3">
      <c r="A148" s="231"/>
      <c r="B148" s="222" t="s">
        <v>547</v>
      </c>
      <c r="C148" s="290" t="s">
        <v>548</v>
      </c>
      <c r="D148" s="50"/>
      <c r="E148" s="167">
        <v>300</v>
      </c>
    </row>
    <row r="149" spans="1:5" ht="91.5" customHeight="1" thickBot="1" x14ac:dyDescent="0.3">
      <c r="A149" s="231"/>
      <c r="B149" s="154" t="s">
        <v>549</v>
      </c>
      <c r="C149" s="384" t="s">
        <v>293</v>
      </c>
      <c r="D149" s="50"/>
      <c r="E149" s="167">
        <v>300</v>
      </c>
    </row>
    <row r="150" spans="1:5" ht="43.5" customHeight="1" thickBot="1" x14ac:dyDescent="0.3">
      <c r="A150" s="103"/>
      <c r="B150" s="38" t="s">
        <v>416</v>
      </c>
      <c r="C150" s="384" t="s">
        <v>293</v>
      </c>
      <c r="D150" s="50" t="s">
        <v>139</v>
      </c>
      <c r="E150" s="167">
        <v>300</v>
      </c>
    </row>
    <row r="151" spans="1:5" s="185" customFormat="1" ht="42" customHeight="1" thickBot="1" x14ac:dyDescent="0.3">
      <c r="A151" s="244">
        <v>14</v>
      </c>
      <c r="B151" s="250" t="s">
        <v>296</v>
      </c>
      <c r="C151" s="57" t="s">
        <v>555</v>
      </c>
      <c r="D151" s="49"/>
      <c r="E151" s="74">
        <v>4919.3999999999996</v>
      </c>
    </row>
    <row r="152" spans="1:5" ht="66.75" customHeight="1" thickBot="1" x14ac:dyDescent="0.3">
      <c r="A152" s="103"/>
      <c r="B152" s="38" t="s">
        <v>556</v>
      </c>
      <c r="C152" s="56" t="s">
        <v>557</v>
      </c>
      <c r="D152" s="50"/>
      <c r="E152" s="75">
        <v>445.7</v>
      </c>
    </row>
    <row r="153" spans="1:5" ht="81" customHeight="1" thickBot="1" x14ac:dyDescent="0.3">
      <c r="A153" s="42"/>
      <c r="B153" s="38" t="s">
        <v>558</v>
      </c>
      <c r="C153" s="56" t="s">
        <v>559</v>
      </c>
      <c r="D153" s="50"/>
      <c r="E153" s="75">
        <v>445.7</v>
      </c>
    </row>
    <row r="154" spans="1:5" ht="82.5" customHeight="1" thickBot="1" x14ac:dyDescent="0.3">
      <c r="A154" s="42"/>
      <c r="B154" s="38" t="s">
        <v>560</v>
      </c>
      <c r="C154" s="56" t="s">
        <v>297</v>
      </c>
      <c r="D154" s="50"/>
      <c r="E154" s="75">
        <v>445.7</v>
      </c>
    </row>
    <row r="155" spans="1:5" ht="60.75" customHeight="1" thickBot="1" x14ac:dyDescent="0.3">
      <c r="A155" s="42"/>
      <c r="B155" s="38" t="s">
        <v>414</v>
      </c>
      <c r="C155" s="56" t="s">
        <v>297</v>
      </c>
      <c r="D155" s="50" t="s">
        <v>244</v>
      </c>
      <c r="E155" s="75">
        <v>445.7</v>
      </c>
    </row>
    <row r="156" spans="1:5" ht="65.25" customHeight="1" thickBot="1" x14ac:dyDescent="0.3">
      <c r="A156" s="42"/>
      <c r="B156" s="38" t="s">
        <v>561</v>
      </c>
      <c r="C156" s="56" t="s">
        <v>562</v>
      </c>
      <c r="D156" s="50"/>
      <c r="E156" s="175">
        <v>15</v>
      </c>
    </row>
    <row r="157" spans="1:5" ht="84.75" customHeight="1" thickBot="1" x14ac:dyDescent="0.3">
      <c r="A157" s="42"/>
      <c r="B157" s="38" t="s">
        <v>563</v>
      </c>
      <c r="C157" s="56" t="s">
        <v>564</v>
      </c>
      <c r="D157" s="50"/>
      <c r="E157" s="170">
        <v>15</v>
      </c>
    </row>
    <row r="158" spans="1:5" ht="81" customHeight="1" thickBot="1" x14ac:dyDescent="0.3">
      <c r="A158" s="42"/>
      <c r="B158" s="38" t="s">
        <v>565</v>
      </c>
      <c r="C158" s="56" t="s">
        <v>298</v>
      </c>
      <c r="D158" s="50"/>
      <c r="E158" s="170">
        <v>15</v>
      </c>
    </row>
    <row r="159" spans="1:5" ht="39.75" customHeight="1" thickBot="1" x14ac:dyDescent="0.3">
      <c r="A159" s="42"/>
      <c r="B159" s="154" t="s">
        <v>416</v>
      </c>
      <c r="C159" s="56" t="s">
        <v>298</v>
      </c>
      <c r="D159" s="50" t="s">
        <v>139</v>
      </c>
      <c r="E159" s="167">
        <v>15</v>
      </c>
    </row>
    <row r="160" spans="1:5" ht="65.25" customHeight="1" thickBot="1" x14ac:dyDescent="0.3">
      <c r="A160" s="42"/>
      <c r="B160" s="38" t="s">
        <v>566</v>
      </c>
      <c r="C160" s="56" t="s">
        <v>567</v>
      </c>
      <c r="D160" s="50"/>
      <c r="E160" s="167">
        <v>4353.6000000000004</v>
      </c>
    </row>
    <row r="161" spans="1:5" ht="66" customHeight="1" thickBot="1" x14ac:dyDescent="0.3">
      <c r="A161" s="42"/>
      <c r="B161" s="38" t="s">
        <v>568</v>
      </c>
      <c r="C161" s="56" t="s">
        <v>569</v>
      </c>
      <c r="D161" s="50"/>
      <c r="E161" s="167">
        <v>4353.6000000000004</v>
      </c>
    </row>
    <row r="162" spans="1:5" ht="66" customHeight="1" thickBot="1" x14ac:dyDescent="0.3">
      <c r="A162" s="42"/>
      <c r="B162" s="38" t="s">
        <v>570</v>
      </c>
      <c r="C162" s="56" t="s">
        <v>299</v>
      </c>
      <c r="D162" s="50"/>
      <c r="E162" s="167">
        <v>4353.6000000000004</v>
      </c>
    </row>
    <row r="163" spans="1:5" ht="72" customHeight="1" thickBot="1" x14ac:dyDescent="0.3">
      <c r="A163" s="42"/>
      <c r="B163" s="38" t="s">
        <v>414</v>
      </c>
      <c r="C163" s="56" t="s">
        <v>299</v>
      </c>
      <c r="D163" s="50" t="s">
        <v>244</v>
      </c>
      <c r="E163" s="75">
        <v>3842</v>
      </c>
    </row>
    <row r="164" spans="1:5" ht="46.5" customHeight="1" thickBot="1" x14ac:dyDescent="0.3">
      <c r="A164" s="273"/>
      <c r="B164" s="154" t="s">
        <v>416</v>
      </c>
      <c r="C164" s="56" t="s">
        <v>299</v>
      </c>
      <c r="D164" s="358" t="s">
        <v>139</v>
      </c>
      <c r="E164" s="357">
        <v>451.6</v>
      </c>
    </row>
    <row r="165" spans="1:5" ht="22.5" customHeight="1" thickBot="1" x14ac:dyDescent="0.3">
      <c r="A165" s="157"/>
      <c r="B165" s="38" t="s">
        <v>119</v>
      </c>
      <c r="C165" s="56" t="s">
        <v>299</v>
      </c>
      <c r="D165" s="383" t="s">
        <v>317</v>
      </c>
      <c r="E165" s="172">
        <v>60</v>
      </c>
    </row>
    <row r="166" spans="1:5" ht="78.75" customHeight="1" thickBot="1" x14ac:dyDescent="0.3">
      <c r="A166" s="157"/>
      <c r="B166" s="60" t="s">
        <v>571</v>
      </c>
      <c r="C166" s="56" t="s">
        <v>572</v>
      </c>
      <c r="D166" s="383"/>
      <c r="E166" s="172">
        <v>75</v>
      </c>
    </row>
    <row r="167" spans="1:5" ht="84.75" customHeight="1" x14ac:dyDescent="0.25">
      <c r="A167" s="241"/>
      <c r="B167" s="220" t="s">
        <v>573</v>
      </c>
      <c r="C167" s="274" t="s">
        <v>575</v>
      </c>
      <c r="D167" s="383"/>
      <c r="E167" s="172">
        <v>75</v>
      </c>
    </row>
    <row r="168" spans="1:5" ht="83.25" customHeight="1" thickBot="1" x14ac:dyDescent="0.3">
      <c r="A168" s="157"/>
      <c r="B168" s="281" t="s">
        <v>574</v>
      </c>
      <c r="C168" s="384" t="s">
        <v>658</v>
      </c>
      <c r="D168" s="282"/>
      <c r="E168" s="158">
        <v>75</v>
      </c>
    </row>
    <row r="169" spans="1:5" ht="81.75" customHeight="1" x14ac:dyDescent="0.25">
      <c r="A169" s="241"/>
      <c r="B169" s="360" t="s">
        <v>300</v>
      </c>
      <c r="C169" s="289" t="s">
        <v>658</v>
      </c>
      <c r="D169" s="51" t="s">
        <v>244</v>
      </c>
      <c r="E169" s="79">
        <v>75</v>
      </c>
    </row>
    <row r="170" spans="1:5" ht="64.5" customHeight="1" x14ac:dyDescent="0.25">
      <c r="A170" s="157"/>
      <c r="B170" s="174" t="s">
        <v>672</v>
      </c>
      <c r="C170" s="384" t="s">
        <v>651</v>
      </c>
      <c r="D170" s="383"/>
      <c r="E170" s="385">
        <v>30</v>
      </c>
    </row>
    <row r="171" spans="1:5" ht="83.25" customHeight="1" x14ac:dyDescent="0.25">
      <c r="A171" s="157"/>
      <c r="B171" s="174" t="s">
        <v>673</v>
      </c>
      <c r="C171" s="384" t="s">
        <v>652</v>
      </c>
      <c r="D171" s="383"/>
      <c r="E171" s="385">
        <v>30</v>
      </c>
    </row>
    <row r="172" spans="1:5" ht="82.5" customHeight="1" x14ac:dyDescent="0.25">
      <c r="A172" s="157"/>
      <c r="B172" s="174" t="s">
        <v>674</v>
      </c>
      <c r="C172" s="384" t="s">
        <v>653</v>
      </c>
      <c r="D172" s="383"/>
      <c r="E172" s="385">
        <v>30</v>
      </c>
    </row>
    <row r="173" spans="1:5" ht="48.75" customHeight="1" thickBot="1" x14ac:dyDescent="0.3">
      <c r="A173" s="157"/>
      <c r="B173" s="38" t="s">
        <v>416</v>
      </c>
      <c r="C173" s="384" t="s">
        <v>653</v>
      </c>
      <c r="D173" s="383" t="s">
        <v>139</v>
      </c>
      <c r="E173" s="385">
        <v>30</v>
      </c>
    </row>
    <row r="174" spans="1:5" s="185" customFormat="1" ht="45.75" customHeight="1" x14ac:dyDescent="0.25">
      <c r="A174" s="379">
        <v>15</v>
      </c>
      <c r="B174" s="380" t="s">
        <v>45</v>
      </c>
      <c r="C174" s="285"/>
      <c r="D174" s="381"/>
      <c r="E174" s="293">
        <v>713.8</v>
      </c>
    </row>
    <row r="175" spans="1:5" s="185" customFormat="1" ht="42.75" customHeight="1" x14ac:dyDescent="0.25">
      <c r="A175" s="382"/>
      <c r="B175" s="48" t="s">
        <v>110</v>
      </c>
      <c r="C175" s="59" t="s">
        <v>412</v>
      </c>
      <c r="D175" s="52"/>
      <c r="E175" s="78">
        <v>713.8</v>
      </c>
    </row>
    <row r="176" spans="1:5" ht="66.75" customHeight="1" x14ac:dyDescent="0.25">
      <c r="A176" s="154"/>
      <c r="B176" s="154" t="s">
        <v>109</v>
      </c>
      <c r="C176" s="384" t="s">
        <v>413</v>
      </c>
      <c r="D176" s="383"/>
      <c r="E176" s="385">
        <v>713.8</v>
      </c>
    </row>
    <row r="177" spans="1:5" ht="30" customHeight="1" thickBot="1" x14ac:dyDescent="0.3">
      <c r="A177" s="237"/>
      <c r="B177" s="222" t="s">
        <v>251</v>
      </c>
      <c r="C177" s="56" t="s">
        <v>250</v>
      </c>
      <c r="D177" s="51"/>
      <c r="E177" s="79">
        <v>713.8</v>
      </c>
    </row>
    <row r="178" spans="1:5" ht="68.25" customHeight="1" thickBot="1" x14ac:dyDescent="0.3">
      <c r="A178" s="237"/>
      <c r="B178" s="38" t="s">
        <v>414</v>
      </c>
      <c r="C178" s="56" t="s">
        <v>250</v>
      </c>
      <c r="D178" s="383" t="s">
        <v>244</v>
      </c>
      <c r="E178" s="385">
        <v>713.8</v>
      </c>
    </row>
    <row r="179" spans="1:5" s="251" customFormat="1" ht="44.25" customHeight="1" thickBot="1" x14ac:dyDescent="0.3">
      <c r="A179" s="47">
        <v>16</v>
      </c>
      <c r="B179" s="286" t="s">
        <v>112</v>
      </c>
      <c r="C179" s="57" t="s">
        <v>589</v>
      </c>
      <c r="D179" s="52"/>
      <c r="E179" s="78">
        <v>3478.6</v>
      </c>
    </row>
    <row r="180" spans="1:5" ht="30" customHeight="1" thickBot="1" x14ac:dyDescent="0.3">
      <c r="A180" s="242"/>
      <c r="B180" s="38" t="s">
        <v>251</v>
      </c>
      <c r="C180" s="56" t="s">
        <v>590</v>
      </c>
      <c r="D180" s="50"/>
      <c r="E180" s="75">
        <v>3478.6</v>
      </c>
    </row>
    <row r="181" spans="1:5" ht="66" customHeight="1" thickBot="1" x14ac:dyDescent="0.3">
      <c r="A181" s="157"/>
      <c r="B181" s="38" t="s">
        <v>414</v>
      </c>
      <c r="C181" s="56" t="s">
        <v>590</v>
      </c>
      <c r="D181" s="50" t="s">
        <v>244</v>
      </c>
      <c r="E181" s="75">
        <v>3121.6</v>
      </c>
    </row>
    <row r="182" spans="1:5" ht="47.25" customHeight="1" thickBot="1" x14ac:dyDescent="0.3">
      <c r="A182" s="157"/>
      <c r="B182" s="38" t="s">
        <v>416</v>
      </c>
      <c r="C182" s="274" t="s">
        <v>590</v>
      </c>
      <c r="D182" s="50" t="s">
        <v>139</v>
      </c>
      <c r="E182" s="75">
        <v>297</v>
      </c>
    </row>
    <row r="183" spans="1:5" ht="22.5" customHeight="1" x14ac:dyDescent="0.25">
      <c r="A183" s="157"/>
      <c r="B183" s="283" t="s">
        <v>113</v>
      </c>
      <c r="C183" s="384" t="s">
        <v>590</v>
      </c>
      <c r="D183" s="51" t="s">
        <v>317</v>
      </c>
      <c r="E183" s="79">
        <v>60</v>
      </c>
    </row>
    <row r="184" spans="1:5" s="185" customFormat="1" ht="45" customHeight="1" thickBot="1" x14ac:dyDescent="0.3">
      <c r="A184" s="47"/>
      <c r="B184" s="34" t="s">
        <v>112</v>
      </c>
      <c r="C184" s="59" t="s">
        <v>591</v>
      </c>
      <c r="D184" s="52"/>
      <c r="E184" s="78">
        <v>194.2</v>
      </c>
    </row>
    <row r="185" spans="1:5" ht="24.75" customHeight="1" thickBot="1" x14ac:dyDescent="0.3">
      <c r="A185" s="157"/>
      <c r="B185" s="38" t="s">
        <v>136</v>
      </c>
      <c r="C185" s="384" t="s">
        <v>591</v>
      </c>
      <c r="D185" s="383"/>
      <c r="E185" s="385">
        <v>190.4</v>
      </c>
    </row>
    <row r="186" spans="1:5" ht="39" customHeight="1" thickBot="1" x14ac:dyDescent="0.3">
      <c r="A186" s="157"/>
      <c r="B186" s="38" t="s">
        <v>137</v>
      </c>
      <c r="C186" s="384" t="s">
        <v>600</v>
      </c>
      <c r="D186" s="383"/>
      <c r="E186" s="385">
        <v>190.4</v>
      </c>
    </row>
    <row r="187" spans="1:5" ht="62.25" customHeight="1" thickBot="1" x14ac:dyDescent="0.3">
      <c r="A187" s="157"/>
      <c r="B187" s="38" t="s">
        <v>414</v>
      </c>
      <c r="C187" s="384" t="s">
        <v>600</v>
      </c>
      <c r="D187" s="383" t="s">
        <v>244</v>
      </c>
      <c r="E187" s="385">
        <v>190.4</v>
      </c>
    </row>
    <row r="188" spans="1:5" ht="30" customHeight="1" thickBot="1" x14ac:dyDescent="0.3">
      <c r="A188" s="154"/>
      <c r="B188" s="243" t="s">
        <v>115</v>
      </c>
      <c r="C188" s="384" t="s">
        <v>591</v>
      </c>
      <c r="D188" s="284"/>
      <c r="E188" s="385">
        <v>3.8</v>
      </c>
    </row>
    <row r="189" spans="1:5" ht="49.5" customHeight="1" thickBot="1" x14ac:dyDescent="0.3">
      <c r="A189" s="154"/>
      <c r="B189" s="38" t="s">
        <v>116</v>
      </c>
      <c r="C189" s="56" t="s">
        <v>592</v>
      </c>
      <c r="D189" s="383"/>
      <c r="E189" s="385">
        <v>3.8</v>
      </c>
    </row>
    <row r="190" spans="1:5" ht="43.5" customHeight="1" thickBot="1" x14ac:dyDescent="0.3">
      <c r="A190" s="42"/>
      <c r="B190" s="38" t="s">
        <v>416</v>
      </c>
      <c r="C190" s="56" t="s">
        <v>592</v>
      </c>
      <c r="D190" s="50"/>
      <c r="E190" s="75">
        <v>3.8</v>
      </c>
    </row>
    <row r="191" spans="1:5" ht="31.5" customHeight="1" thickBot="1" x14ac:dyDescent="0.3">
      <c r="A191" s="187"/>
      <c r="B191" s="38" t="s">
        <v>117</v>
      </c>
      <c r="C191" s="56" t="s">
        <v>592</v>
      </c>
      <c r="D191" s="50" t="s">
        <v>139</v>
      </c>
      <c r="E191" s="75">
        <v>3.8</v>
      </c>
    </row>
    <row r="192" spans="1:5" s="334" customFormat="1" ht="27.75" customHeight="1" thickBot="1" x14ac:dyDescent="0.3">
      <c r="A192" s="330"/>
      <c r="B192" s="331" t="s">
        <v>596</v>
      </c>
      <c r="C192" s="332" t="s">
        <v>594</v>
      </c>
      <c r="D192" s="333"/>
      <c r="E192" s="238">
        <v>4.2</v>
      </c>
    </row>
    <row r="193" spans="1:5" ht="58.5" customHeight="1" thickBot="1" x14ac:dyDescent="0.3">
      <c r="A193" s="294"/>
      <c r="B193" s="60" t="s">
        <v>253</v>
      </c>
      <c r="C193" s="56" t="s">
        <v>595</v>
      </c>
      <c r="D193" s="50"/>
      <c r="E193" s="75">
        <v>4.2</v>
      </c>
    </row>
    <row r="194" spans="1:5" ht="24.75" customHeight="1" thickBot="1" x14ac:dyDescent="0.3">
      <c r="A194" s="294"/>
      <c r="B194" s="38" t="s">
        <v>114</v>
      </c>
      <c r="C194" s="56" t="s">
        <v>595</v>
      </c>
      <c r="D194" s="50" t="s">
        <v>252</v>
      </c>
      <c r="E194" s="75">
        <v>4.2</v>
      </c>
    </row>
    <row r="195" spans="1:5" s="185" customFormat="1" ht="30" customHeight="1" thickBot="1" x14ac:dyDescent="0.3">
      <c r="A195" s="326"/>
      <c r="B195" s="34" t="s">
        <v>417</v>
      </c>
      <c r="C195" s="57" t="s">
        <v>597</v>
      </c>
      <c r="D195" s="49"/>
      <c r="E195" s="74">
        <v>5</v>
      </c>
    </row>
    <row r="196" spans="1:5" ht="37.5" customHeight="1" thickBot="1" x14ac:dyDescent="0.3">
      <c r="A196" s="225"/>
      <c r="B196" s="60" t="s">
        <v>134</v>
      </c>
      <c r="C196" s="56" t="s">
        <v>598</v>
      </c>
      <c r="D196" s="51"/>
      <c r="E196" s="79">
        <v>5</v>
      </c>
    </row>
    <row r="197" spans="1:5" ht="21" customHeight="1" thickBot="1" x14ac:dyDescent="0.3">
      <c r="A197" s="154"/>
      <c r="B197" s="38" t="s">
        <v>119</v>
      </c>
      <c r="C197" s="56" t="s">
        <v>598</v>
      </c>
      <c r="D197" s="383" t="s">
        <v>317</v>
      </c>
      <c r="E197" s="385">
        <v>5</v>
      </c>
    </row>
    <row r="198" spans="1:5" s="185" customFormat="1" ht="46.5" customHeight="1" thickBot="1" x14ac:dyDescent="0.3">
      <c r="A198" s="327"/>
      <c r="B198" s="335" t="s">
        <v>305</v>
      </c>
      <c r="C198" s="336" t="s">
        <v>469</v>
      </c>
      <c r="D198" s="49"/>
      <c r="E198" s="74">
        <v>2.6</v>
      </c>
    </row>
    <row r="199" spans="1:5" ht="30.75" customHeight="1" thickBot="1" x14ac:dyDescent="0.3">
      <c r="A199" s="103"/>
      <c r="B199" s="169" t="s">
        <v>231</v>
      </c>
      <c r="C199" s="168" t="s">
        <v>415</v>
      </c>
      <c r="D199" s="50"/>
      <c r="E199" s="75">
        <v>2.6</v>
      </c>
    </row>
    <row r="200" spans="1:5" ht="61.5" customHeight="1" thickBot="1" x14ac:dyDescent="0.3">
      <c r="A200" s="103"/>
      <c r="B200" s="169" t="s">
        <v>232</v>
      </c>
      <c r="C200" s="168" t="s">
        <v>593</v>
      </c>
      <c r="D200" s="50"/>
      <c r="E200" s="75">
        <v>2.6</v>
      </c>
    </row>
    <row r="201" spans="1:5" ht="32.25" customHeight="1" thickBot="1" x14ac:dyDescent="0.3">
      <c r="A201" s="103"/>
      <c r="B201" s="169" t="s">
        <v>114</v>
      </c>
      <c r="C201" s="168" t="s">
        <v>593</v>
      </c>
      <c r="D201" s="50" t="s">
        <v>252</v>
      </c>
      <c r="E201" s="75">
        <v>2.6</v>
      </c>
    </row>
    <row r="202" spans="1:5" ht="35.25" customHeight="1" x14ac:dyDescent="0.3">
      <c r="A202" s="141" t="s">
        <v>20</v>
      </c>
    </row>
    <row r="203" spans="1:5" ht="19.5" customHeight="1" x14ac:dyDescent="0.25">
      <c r="A203" s="5" t="s">
        <v>21</v>
      </c>
    </row>
    <row r="204" spans="1:5" ht="22.5" customHeight="1" x14ac:dyDescent="0.25">
      <c r="A204" s="5" t="s">
        <v>152</v>
      </c>
    </row>
    <row r="205" spans="1:5" ht="15.75" customHeight="1" x14ac:dyDescent="0.25">
      <c r="A205" s="5" t="s">
        <v>685</v>
      </c>
      <c r="B205" s="249"/>
      <c r="C205" s="513" t="s">
        <v>223</v>
      </c>
      <c r="D205" s="513"/>
      <c r="E205" s="513"/>
    </row>
    <row r="206" spans="1:5" ht="135" customHeight="1" x14ac:dyDescent="0.25"/>
    <row r="207" spans="1:5" ht="60.75" customHeight="1" x14ac:dyDescent="0.25"/>
    <row r="208" spans="1:5" ht="38.25" customHeight="1" x14ac:dyDescent="0.25"/>
    <row r="209" spans="1:5" ht="179.25" customHeight="1" x14ac:dyDescent="0.25"/>
    <row r="210" spans="1:5" ht="15" customHeight="1" x14ac:dyDescent="0.25"/>
    <row r="211" spans="1:5" ht="151.5" customHeight="1" x14ac:dyDescent="0.25"/>
    <row r="214" spans="1:5" ht="15" customHeight="1" x14ac:dyDescent="0.25"/>
    <row r="215" spans="1:5" ht="96" customHeight="1" x14ac:dyDescent="0.25"/>
    <row r="216" spans="1:5" ht="42" customHeight="1" x14ac:dyDescent="0.25"/>
    <row r="217" spans="1:5" ht="18.75" x14ac:dyDescent="0.25">
      <c r="A217" s="67"/>
      <c r="B217" s="64"/>
      <c r="C217" s="66"/>
      <c r="D217" s="65"/>
      <c r="E217" s="67"/>
    </row>
    <row r="218" spans="1:5" ht="18.75" x14ac:dyDescent="0.25">
      <c r="A218" s="430"/>
      <c r="B218" s="430"/>
      <c r="C218" s="392"/>
      <c r="D218" s="393"/>
      <c r="E218" s="393"/>
    </row>
    <row r="219" spans="1:5" ht="18.75" x14ac:dyDescent="0.25">
      <c r="A219" s="430"/>
      <c r="B219" s="430"/>
      <c r="C219" s="392"/>
      <c r="D219" s="393"/>
      <c r="E219" s="393"/>
    </row>
    <row r="220" spans="1:5" ht="18.75" x14ac:dyDescent="0.25">
      <c r="A220" s="430"/>
      <c r="B220" s="430"/>
      <c r="C220" s="392"/>
      <c r="D220" s="393"/>
      <c r="E220" s="393"/>
    </row>
    <row r="221" spans="1:5" ht="18.75" x14ac:dyDescent="0.3">
      <c r="A221" s="108"/>
      <c r="B221" s="68"/>
      <c r="C221" s="392"/>
      <c r="D221" s="393"/>
      <c r="E221" s="393"/>
    </row>
    <row r="222" spans="1:5" x14ac:dyDescent="0.25">
      <c r="A222" s="7"/>
    </row>
  </sheetData>
  <mergeCells count="19">
    <mergeCell ref="A218:B218"/>
    <mergeCell ref="A219:B219"/>
    <mergeCell ref="A220:B220"/>
    <mergeCell ref="A7:E7"/>
    <mergeCell ref="E62:E64"/>
    <mergeCell ref="A62:A64"/>
    <mergeCell ref="D62:D64"/>
    <mergeCell ref="A8:A9"/>
    <mergeCell ref="B8:B9"/>
    <mergeCell ref="C8:C9"/>
    <mergeCell ref="D8:D9"/>
    <mergeCell ref="E8:E9"/>
    <mergeCell ref="C205:E205"/>
    <mergeCell ref="D6:E6"/>
    <mergeCell ref="C2:E2"/>
    <mergeCell ref="C1:E1"/>
    <mergeCell ref="C3:E3"/>
    <mergeCell ref="C4:E4"/>
    <mergeCell ref="C5:E5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прил 8</vt:lpstr>
      <vt:lpstr>прил 9</vt:lpstr>
      <vt:lpstr>прил 10</vt:lpstr>
      <vt:lpstr>прил 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2016-04-25T08:17:10Z</dcterms:modified>
</cp:coreProperties>
</file>