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0"/>
  </bookViews>
  <sheets>
    <sheet name="прил 1" sheetId="1" r:id="rId1"/>
    <sheet name="прил 2" sheetId="11" r:id="rId2"/>
    <sheet name="прил 3" sheetId="2" r:id="rId3"/>
    <sheet name="прил 4" sheetId="3" r:id="rId4"/>
    <sheet name="прил 5" sheetId="4" r:id="rId5"/>
    <sheet name="прил 6" sheetId="5" r:id="rId6"/>
    <sheet name="прил 7" sheetId="6" r:id="rId7"/>
    <sheet name="прил 8" sheetId="7" r:id="rId8"/>
    <sheet name="прил 9" sheetId="8" r:id="rId9"/>
    <sheet name="прил 10" sheetId="9" r:id="rId10"/>
    <sheet name="прил 11" sheetId="10" r:id="rId11"/>
  </sheets>
  <definedNames>
    <definedName name="_xlnm.Print_Area" localSheetId="6">'прил 7'!$A$1:$H$249</definedName>
    <definedName name="_xlnm.Print_Area" localSheetId="8">'прил 9'!$A$1:$F$215</definedName>
  </definedNames>
  <calcPr calcId="152511"/>
</workbook>
</file>

<file path=xl/calcChain.xml><?xml version="1.0" encoding="utf-8"?>
<calcChain xmlns="http://schemas.openxmlformats.org/spreadsheetml/2006/main">
  <c r="D12" i="4" l="1"/>
  <c r="C13" i="3"/>
  <c r="C16" i="3"/>
  <c r="C13" i="7" l="1"/>
  <c r="C23" i="2" l="1"/>
  <c r="D29" i="4" l="1"/>
  <c r="D10" i="4"/>
  <c r="D25" i="4"/>
  <c r="B30" i="2" l="1"/>
  <c r="H238" i="6" l="1"/>
  <c r="H128" i="6"/>
  <c r="H98" i="6"/>
  <c r="H37" i="6"/>
  <c r="H30" i="6"/>
  <c r="G23" i="5"/>
  <c r="G34" i="5"/>
  <c r="G87" i="5"/>
  <c r="G95" i="5"/>
  <c r="G120" i="5"/>
  <c r="G125" i="5"/>
  <c r="D32" i="4" l="1"/>
</calcChain>
</file>

<file path=xl/sharedStrings.xml><?xml version="1.0" encoding="utf-8"?>
<sst xmlns="http://schemas.openxmlformats.org/spreadsheetml/2006/main" count="2658" uniqueCount="697">
  <si>
    <t>Шаумянского сельского поселения</t>
  </si>
  <si>
    <t>Туапсинского района</t>
  </si>
  <si>
    <t>Код бюджетной классификации Российской Федерации</t>
  </si>
  <si>
    <t>Наименование администратора доходов бюджета  Шаумянского сельского поселения Туапсинского района</t>
  </si>
  <si>
    <t xml:space="preserve"> </t>
  </si>
  <si>
    <t>администратора доходов бюджета Шаумянского сельского поселения Туапсинского района</t>
  </si>
  <si>
    <t>доходов бюджета Шаумянского сельского поселения Туапсинского района</t>
  </si>
  <si>
    <t>Администрация Шаумянского сельского поселения  Туапсинского района</t>
  </si>
  <si>
    <t>1 11 02033 10 0000 120</t>
  </si>
  <si>
    <t>Доходы от размещения временно свободных средств бюджетов поселений</t>
  </si>
  <si>
    <t>1 11 02085 10 0000 120</t>
  </si>
  <si>
    <t>Доходы от размещения сумм, аккумулируемых в ходе проведения аукционов по продаже  акций, находящихся в  собственности 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</si>
  <si>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</si>
  <si>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</si>
  <si>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</si>
  <si>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Доходы,  получаемые  в  виде  арендной  платы,  а  также  средства  от  продажи  права  на  заключение  договоров  аренды  за  земли,  находящиеся  в  собственности  поселений  (за  исключением  земельных  участков  муниципальных  автономных  учреждений)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</si>
  <si>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</si>
  <si>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</si>
  <si>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администрации</t>
  </si>
  <si>
    <t xml:space="preserve">Шаумянского сельского поселения </t>
  </si>
  <si>
    <t xml:space="preserve">                                                                                                             (тыс. рублей)</t>
  </si>
  <si>
    <t>Код</t>
  </si>
  <si>
    <t>Наименование дохода</t>
  </si>
  <si>
    <t>Сумма</t>
  </si>
  <si>
    <t>Доходы</t>
  </si>
  <si>
    <t>Налог на доходы физических лиц *</t>
  </si>
  <si>
    <t>Единый сельскохозяйственный налог</t>
  </si>
  <si>
    <t>Земельный налог*</t>
  </si>
  <si>
    <t>Безвозмездные поступления</t>
  </si>
  <si>
    <t>Всего доходов</t>
  </si>
  <si>
    <t>*По видам  и подвидам доходов, входящим в соответствующий группировочный код бюджетной классификации, зачисляемым в бюджеты поселений в соответствии с законодательством Российской Федерации</t>
  </si>
  <si>
    <t>Безвозмездные поступления от других бюджетов бюджетной системы Российской Федерации</t>
  </si>
  <si>
    <t>Дотации всего, в том числе:</t>
  </si>
  <si>
    <t xml:space="preserve">Дотации бюджетам поселений на выравнивание уровня бюджетной обеспеченности </t>
  </si>
  <si>
    <t>Субвенции от других бюджетов бюджетной системы Российской Федерации, в том числе: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</si>
  <si>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</si>
  <si>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</si>
  <si>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</si>
  <si>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</si>
  <si>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</si>
  <si>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</si>
  <si>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</si>
  <si>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</si>
  <si>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</si>
  <si>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</si>
  <si>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</si>
  <si>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</si>
  <si>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</si>
  <si>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</si>
  <si>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</si>
  <si>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</si>
  <si>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</si>
  <si>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</si>
  <si>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</si>
  <si>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</si>
  <si>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</si>
  <si>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</si>
  <si>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</si>
  <si>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</si>
  <si>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</si>
  <si>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</si>
  <si>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</si>
  <si>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</si>
  <si>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</si>
  <si>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</si>
  <si>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</si>
  <si>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>Молодежная политика и оздоровление детей</t>
  </si>
  <si>
    <t>7.</t>
  </si>
  <si>
    <t xml:space="preserve">Культура, кинематография </t>
  </si>
  <si>
    <t>Культура</t>
  </si>
  <si>
    <t>8.</t>
  </si>
  <si>
    <t>Социальная политика</t>
  </si>
  <si>
    <t>Пенсионное обеспечение</t>
  </si>
  <si>
    <t>9.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</si>
  <si>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</si>
  <si>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</si>
  <si>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</si>
  <si>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</si>
  <si>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</si>
  <si>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</si>
  <si>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</si>
  <si>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</si>
  <si>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</si>
  <si>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</si>
  <si>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</si>
  <si>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</si>
  <si>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</si>
  <si>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0314</t>
  </si>
  <si>
    <t>0400</t>
  </si>
  <si>
    <t>0405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</si>
  <si>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</si>
  <si>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</si>
  <si>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</si>
  <si>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</si>
  <si>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</si>
  <si>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</si>
  <si>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</si>
  <si>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</si>
  <si>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</si>
  <si>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(тыс.руб.)</t>
  </si>
  <si>
    <t>Наименование показателя</t>
  </si>
  <si>
    <t>Рз</t>
  </si>
  <si>
    <t>ПР</t>
  </si>
  <si>
    <t>ЦСР</t>
  </si>
  <si>
    <t>ВР</t>
  </si>
  <si>
    <t>ВСЕГО</t>
  </si>
  <si>
    <t>Обеспечение деятельности высшего органа исполнительной власти   муниципального образования Шаумянское сельское поселение Туапсинского района</t>
  </si>
  <si>
    <t>Высшее должностное лицо муниципального образования Шаумянское сельское поселение Туапсинского района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</si>
  <si>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</si>
  <si>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Шаумянского сельского поселения Туапсинского района</t>
  </si>
  <si>
    <t xml:space="preserve">Иные бюджетные ассигнования </t>
  </si>
  <si>
    <t>Межбюджетные трансферты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</si>
  <si>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</si>
  <si>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</si>
  <si>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Закупка товаров, работ и услуг для государственных нужд</t>
  </si>
  <si>
    <t>Резервные фонды</t>
  </si>
  <si>
    <t>Иные бюджетные ассигнования</t>
  </si>
  <si>
    <t>Защита населения  и территории  от чрезвычайных ситуаций природного и техногенного характера, гражданская оборона</t>
  </si>
  <si>
    <t> 03</t>
  </si>
  <si>
    <t>03 </t>
  </si>
  <si>
    <t xml:space="preserve">Культура и кинематография </t>
  </si>
  <si>
    <t>Социальное обеспечение и иные выплаты населению</t>
  </si>
  <si>
    <t>01</t>
  </si>
  <si>
    <t>02</t>
  </si>
  <si>
    <t>04</t>
  </si>
  <si>
    <t>06</t>
  </si>
  <si>
    <t>03</t>
  </si>
  <si>
    <t>09</t>
  </si>
  <si>
    <t>05</t>
  </si>
  <si>
    <t>07</t>
  </si>
  <si>
    <t>08</t>
  </si>
  <si>
    <t>Резервные фонды администрации Шаумянского сельского поселения Туапсинского района</t>
  </si>
  <si>
    <t>13</t>
  </si>
  <si>
    <t>Переданные межбюджетные трансферты в бюджеты поселений</t>
  </si>
  <si>
    <t>Осуществление первичного воинского учета на территориях, где отсутствуют военные комиссариаты</t>
  </si>
  <si>
    <t xml:space="preserve">Туапсинского района                                                                            </t>
  </si>
  <si>
    <t>200</t>
  </si>
  <si>
    <t>Вед</t>
  </si>
  <si>
    <t>Администрация Шаумянского сельского поселения Туапсинского района</t>
  </si>
  <si>
    <t xml:space="preserve">                                </t>
  </si>
  <si>
    <r>
      <t xml:space="preserve">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(тыс. рублей)</t>
    </r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</si>
  <si>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</si>
  <si>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</si>
  <si>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</si>
  <si>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</si>
  <si>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</si>
  <si>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</si>
  <si>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</si>
  <si>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</si>
  <si>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 xml:space="preserve">Шаумянского сельского поселения  </t>
  </si>
  <si>
    <t>тыс.руб.</t>
  </si>
  <si>
    <t>Виды заимствований</t>
  </si>
  <si>
    <t>Объём</t>
  </si>
  <si>
    <t>Муниципальные ценные бумаги Шаумянского сельского поселения Туапсинского района, всего</t>
  </si>
  <si>
    <t>привлечение</t>
  </si>
  <si>
    <t>погашение основной суммы долга</t>
  </si>
  <si>
    <t>Бюджетные кредиты, привлеченные в бюджет Шаумянского сельского поселения Туапсинского района от других бюджетов бюджетной системы Российской Федерации, всего</t>
  </si>
  <si>
    <t>Кредиты, полученные Шаумянским сельским поселением Туапсинского района от кредитных организаций, всего</t>
  </si>
  <si>
    <t>Программа муниципальных гарантий Шаумянского сельского поселения Туапсинского района в валюте Российской Федерации</t>
  </si>
  <si>
    <t xml:space="preserve">Раздел 1. </t>
  </si>
  <si>
    <t>Направление (цель)</t>
  </si>
  <si>
    <t>гарантирования</t>
  </si>
  <si>
    <t>Категории</t>
  </si>
  <si>
    <t>принципалов</t>
  </si>
  <si>
    <t>Объем гарантий,</t>
  </si>
  <si>
    <t>тыс. рублей</t>
  </si>
  <si>
    <t>Условия предоставления гарантий</t>
  </si>
  <si>
    <t>наличие права</t>
  </si>
  <si>
    <t>регрессного требования</t>
  </si>
  <si>
    <t>анализ финансового состояния принципала</t>
  </si>
  <si>
    <t>предоставление обеспечения исполнения обязательств принципала перед гарантом</t>
  </si>
  <si>
    <t>иные условия</t>
  </si>
  <si>
    <t>-</t>
  </si>
  <si>
    <t xml:space="preserve">Бюджетные ассигнования на исполнение муниципальных </t>
  </si>
  <si>
    <t xml:space="preserve">гарантий Шаумянского сельского поселения Туапсинского района по возможным гарантийным случаям </t>
  </si>
  <si>
    <t>Объем, тыс. рублей</t>
  </si>
  <si>
    <t>За счет источников финансирования дефицита бюджета Шаумянского сельского поселения Туапсинского района, всего</t>
  </si>
  <si>
    <t xml:space="preserve">Туапсинского района                                                                     </t>
  </si>
  <si>
    <t>Налог на имущество физических лиц, взимаемый по ставкам, применяемым к объектам налогообложения, расположенными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</si>
  <si>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</si>
  <si>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</si>
  <si>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</si>
  <si>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</si>
  <si>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</si>
  <si>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  в  виде  прибыли,  приходящейся  на  доли  в  уставных  (складочных)  капиталах  хозяйственных  товариществ  и  обществ,  или  дивидендов  по  акциям,  принадлежащим  сельским поселениям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</si>
  <si>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</si>
  <si>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 налогов и иных  обязательных  платежей  муниципальных  унитарных  предприятий, созданных  сельскими поселениями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</si>
  <si>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</si>
  <si>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</si>
  <si>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 от  продажи  квартир,  находящихся  в собственности сельских поселений</t>
  </si>
  <si>
    <t>Доходы  от  реализации  имущества,  находящегося  в  оперативном  управлении  учреждений,  находящихся  в  ведении  органов  управления сельских поселений  (за  исключением  имущества  муниципальных бюджетных и автономных  учреждений),  в  части  реализации  основных  средств  по  указанному 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</si>
  <si>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</si>
  <si>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от  реализации  имущества,  находящегося  в  оперативном  управлении  учреждений,  находящихся  в  ведении  органов  управления  сельских поселений  (за  исключением  имущества  муниципальных бюджетных и  автономных  учреждений),  в  части  реализации  материальных  запасов  по  указанному  имуществу</t>
  </si>
  <si>
    <t>Доходы  от  реализации  иного  имущества, 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части  реализации  материальных запасов    по  указанному  имуществу</t>
  </si>
  <si>
    <t>Доходы от продажи нематериальных активов, находящихся  в  собственности 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</si>
  <si>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</si>
  <si>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   за выполнение определенных функций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</si>
  <si>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сельских поселений</t>
  </si>
  <si>
    <t>Невыясненные  поступления,  зачисляемые  в  бюджеты  сельских поселений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</si>
  <si>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</si>
  <si>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</si>
  <si>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</si>
  <si>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</si>
  <si>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</si>
  <si>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</si>
  <si>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</si>
  <si>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получателем средств бюджетов сельских поселений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</si>
  <si>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</si>
  <si>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</si>
  <si>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</si>
  <si>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Туапсинского района                                                                                                                        Ж.М.Низельник</t>
  </si>
  <si>
    <t>Туапсинского района                                                                            Ж.М.Низельник</t>
  </si>
  <si>
    <t>Туапсинского района                                                             Ж.М.Низельник</t>
  </si>
  <si>
    <t>Туапсинского района                                                                                               Ж.М.Низельник</t>
  </si>
  <si>
    <t>300</t>
  </si>
  <si>
    <t>Доходы  от  сдачи  в  аренду  имущества,  находящегося  в  оперативном  управлении  органов  управления сельских поселений  и  созданных  ими  учреждений  (за  исключением  имущества  муниципальных  бюджетных и автономных  учреждений)</t>
  </si>
  <si>
    <t>Прочие  поступления  от  использования  имущества,  находящегося  в  собственности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</t>
  </si>
  <si>
    <t>Денежные средства,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</si>
  <si>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</t>
  </si>
  <si>
    <t>Обеспечение деятельности контрольно-счетного органа</t>
  </si>
  <si>
    <t>Расходы на обеспечение функций органов местного самоуправления по передаваемым полномочиям поселений (по осуществлению полномочий контрольно-счетного органа)</t>
  </si>
  <si>
    <t xml:space="preserve">                                  Шаумянского сельского поселения</t>
  </si>
  <si>
    <t xml:space="preserve">                                  ПРИЛОЖЕНИЕ № 1</t>
  </si>
  <si>
    <t xml:space="preserve">                                  Туапсинского района</t>
  </si>
  <si>
    <t xml:space="preserve">                                Шаумянского сельского поселения </t>
  </si>
  <si>
    <t xml:space="preserve">                                Туапсинского района</t>
  </si>
  <si>
    <t xml:space="preserve">                                    Шаумянского сельского поселения</t>
  </si>
  <si>
    <t xml:space="preserve">                        Шаумянского сельского поселения </t>
  </si>
  <si>
    <t xml:space="preserve">                        Туапсинского района</t>
  </si>
  <si>
    <t xml:space="preserve">                                          Шаумянского сельского поселения</t>
  </si>
  <si>
    <t xml:space="preserve">                                          Туапсинского района</t>
  </si>
  <si>
    <t>100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</si>
  <si>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</si>
  <si>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</si>
  <si>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</si>
  <si>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Туапсинского района                                                                                          Ж.М.Низельник</t>
  </si>
  <si>
    <t>70 1 00 00190</t>
  </si>
  <si>
    <t>Расходы на обеспечение функций органов местного самоуправления</t>
  </si>
  <si>
    <t>500</t>
  </si>
  <si>
    <t>Расходы на обеспечение функций органов местного самоуправления по передаваемым полномочиям поселений (по осуществлению внутреннего муниципального финансового контроля)</t>
  </si>
  <si>
    <t>01 2 02 22300</t>
  </si>
  <si>
    <t>02 1 01 22320</t>
  </si>
  <si>
    <t>02 2 02 22320</t>
  </si>
  <si>
    <t>04 1 01 22340</t>
  </si>
  <si>
    <t>04 2 02 22340</t>
  </si>
  <si>
    <t>05 1 01 22350</t>
  </si>
  <si>
    <t>05 2 02 22350</t>
  </si>
  <si>
    <t>06 1 01 21610</t>
  </si>
  <si>
    <t>10</t>
  </si>
  <si>
    <t>07 1 01 22360</t>
  </si>
  <si>
    <t>07 2 01 22370</t>
  </si>
  <si>
    <t>14</t>
  </si>
  <si>
    <t>07 3 01 22370</t>
  </si>
  <si>
    <t>07 4 01 22370</t>
  </si>
  <si>
    <t>08 0 01 22390</t>
  </si>
  <si>
    <t>10 0 01 21090</t>
  </si>
  <si>
    <t>11</t>
  </si>
  <si>
    <t>12</t>
  </si>
  <si>
    <t>11 0 01 22410</t>
  </si>
  <si>
    <t>12 0 01 22420</t>
  </si>
  <si>
    <t>13 1 01 22430</t>
  </si>
  <si>
    <t>13 2 01 22430</t>
  </si>
  <si>
    <t xml:space="preserve">Предоставление субсидии бюджетным, автономным учреждениям и иным некоммерческим организациям </t>
  </si>
  <si>
    <t>13 3 01 22430</t>
  </si>
  <si>
    <t>13 4 01 22430</t>
  </si>
  <si>
    <t>03 2 01 22330</t>
  </si>
  <si>
    <t>14 2 01 22440</t>
  </si>
  <si>
    <t>01 3 01 22300</t>
  </si>
  <si>
    <t>03 3 01 22330</t>
  </si>
  <si>
    <t>Представительный орган местного самоуправления - Совет Шаумянского сельского поселения Туапсинского района</t>
  </si>
  <si>
    <t>Обеспечение деятельности высшего органа исполнительной власти   Шаумянского сельского поселения Туапсинского района</t>
  </si>
  <si>
    <t>Высшее должностное лицо Шаумянского сельского поселения Туапсинского района</t>
  </si>
  <si>
    <t>06 2 01 21600</t>
  </si>
  <si>
    <t>06 4 01 22360</t>
  </si>
  <si>
    <t xml:space="preserve">03 </t>
  </si>
  <si>
    <t>600</t>
  </si>
  <si>
    <t>800</t>
  </si>
  <si>
    <r>
      <t>Раздел 2.</t>
    </r>
    <r>
      <rPr>
        <b/>
        <sz val="14"/>
        <color theme="1"/>
        <rFont val="Times New Roman"/>
        <family val="1"/>
        <charset val="204"/>
      </rPr>
      <t xml:space="preserve"> Общий объем бюджетных ассигнований, предусмотренных на исполнение муниципальных        гарантий Шаумянского сельского поселения Туапсинского района по возможным гарантийным случаям, в 2016 году </t>
    </r>
  </si>
  <si>
    <t>1 11 01050 10 0000120</t>
  </si>
  <si>
    <t>1 11 05035 10 0000120</t>
  </si>
  <si>
    <t>1 11 05075 10 0000120</t>
  </si>
  <si>
    <t>1 11 07015 10 0000120</t>
  </si>
  <si>
    <t>1 11 09045 10 0000120</t>
  </si>
  <si>
    <t>1 13 02065 10 0000130</t>
  </si>
  <si>
    <t>1 13 01995 10 0000130</t>
  </si>
  <si>
    <t>1 13 02995 10 0000130</t>
  </si>
  <si>
    <t>1 14 01050 10 0000410</t>
  </si>
  <si>
    <t>1 14 02052 10 0000410</t>
  </si>
  <si>
    <t>1 14 02053 10 0000410</t>
  </si>
  <si>
    <t>1 14 02052 10 0000440</t>
  </si>
  <si>
    <t>1 14 02053 10 0000440</t>
  </si>
  <si>
    <t>1 14 04050 10 0000420</t>
  </si>
  <si>
    <t>1 14 06025 10 0000430</t>
  </si>
  <si>
    <t>1 15 02050 10 0000140</t>
  </si>
  <si>
    <t>1 16 32000 10 0000140</t>
  </si>
  <si>
    <t>1 16 33050 10 0000140</t>
  </si>
  <si>
    <t>1 16 90050 10 0000140</t>
  </si>
  <si>
    <t>1 17 01050 10 0000180</t>
  </si>
  <si>
    <t>1 17 05050 10 0000180</t>
  </si>
  <si>
    <t>2 00 00000 00 0000000</t>
  </si>
  <si>
    <t>2 07 05010 10 0000180</t>
  </si>
  <si>
    <t>2 07 05020 10 0000180</t>
  </si>
  <si>
    <t>2 07 05030 10 0000180</t>
  </si>
  <si>
    <t>2 08 05000 10 0000180</t>
  </si>
  <si>
    <t>1 00 00000 00 0000000</t>
  </si>
  <si>
    <t>1 01 02000 01 0000110</t>
  </si>
  <si>
    <t>1 05 03010 01 0000110</t>
  </si>
  <si>
    <t>1 03 02230 01 0000110</t>
  </si>
  <si>
    <t>1 03 02240 01 0000110</t>
  </si>
  <si>
    <t>1 03 02250 01 0000110</t>
  </si>
  <si>
    <t>1 03 02260 01 0000110</t>
  </si>
  <si>
    <t>1 06 01030 10 0000110</t>
  </si>
  <si>
    <t>1 06 06000 00 0000110</t>
  </si>
  <si>
    <t>230,0</t>
  </si>
  <si>
    <t xml:space="preserve">          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</si>
  <si>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          Туапсинского района</t>
  </si>
  <si>
    <t>Туапсинского района                                                                                                                                                              Ж.М.Низельник</t>
  </si>
  <si>
    <t>000 01 05 00 00 00 0000510</t>
  </si>
  <si>
    <t>000 01 05 02 00 00 0000510</t>
  </si>
  <si>
    <t>000 01 05 02 01 00 0000510</t>
  </si>
  <si>
    <t>000 01 05 02 01 10 0000510</t>
  </si>
  <si>
    <t>000 01 05 00 00 00 0000610</t>
  </si>
  <si>
    <t>000 01 05 02 00 00 0000610</t>
  </si>
  <si>
    <t>000 01 05 02 01 00 0000610</t>
  </si>
  <si>
    <t>000 01 05 02 00 10 0000610</t>
  </si>
  <si>
    <t>Перечень</t>
  </si>
  <si>
    <t>Наименование администратора доходов бюджета Шаумянского сельского поселения Туапсинского района</t>
  </si>
  <si>
    <t>Министерство экономики Краснодарского края</t>
  </si>
  <si>
    <t>1 16 33050 10 0000 140</t>
  </si>
  <si>
    <t>Департамент имущественных отношений Краснодарского края</t>
  </si>
  <si>
    <t>70 0 00 00000</t>
  </si>
  <si>
    <t>70 1 00 00000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</si>
  <si>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</si>
  <si>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71 1 00 00000</t>
  </si>
  <si>
    <t xml:space="preserve">Закупка товаров, работ и услуг для обеспечения  государственных (муниципальных нужд) нужд </t>
  </si>
  <si>
    <t>Финансовое обеспчечение непредвиденных расходов</t>
  </si>
  <si>
    <t>01 0 00 00000</t>
  </si>
  <si>
    <t>01 1 00 00000</t>
  </si>
  <si>
    <t>01 1 01 00000</t>
  </si>
  <si>
    <t>01 2 00 00000</t>
  </si>
  <si>
    <t>01 2 01 00000</t>
  </si>
  <si>
    <t>01 2 01 22300</t>
  </si>
  <si>
    <t>02 0 00 00000</t>
  </si>
  <si>
    <t xml:space="preserve">Подпрограмма "Финансовая поддержка руководителей ТОС Шаумянского сельского поселения Туапсинского района на 2016 год" муниципальной программы «Финансовая поддержка деятельности общественных объединений Шаумянского сельского поселения Туапсинского района на 2016 год" </t>
  </si>
  <si>
    <t>02 1 00 00000</t>
  </si>
  <si>
    <t>02 1 01 00000</t>
  </si>
  <si>
    <t>02 2 00 00000</t>
  </si>
  <si>
    <t>02 2 02 00000</t>
  </si>
  <si>
    <t>03 0 00 00000</t>
  </si>
  <si>
    <t>04 0 00 00000</t>
  </si>
  <si>
    <t>04 1 00 00000</t>
  </si>
  <si>
    <t>04 1 01 00000</t>
  </si>
  <si>
    <t>04 2 00 00000</t>
  </si>
  <si>
    <t>04 2 02 00000</t>
  </si>
  <si>
    <t>05 0 00 00000</t>
  </si>
  <si>
    <t>05 1 00 00000</t>
  </si>
  <si>
    <t>05 1 01 00000</t>
  </si>
  <si>
    <t>05 2 00 00000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</si>
  <si>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</si>
  <si>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05 2 02 00000</t>
  </si>
  <si>
    <t>71 0 00 00000</t>
  </si>
  <si>
    <t>06 0 00 00000</t>
  </si>
  <si>
    <t>06 1 00 00000</t>
  </si>
  <si>
    <t>06 1 01 00000</t>
  </si>
  <si>
    <t>06 2 00 00000</t>
  </si>
  <si>
    <t>06 2 01 00000</t>
  </si>
  <si>
    <t>06 3 00 00000</t>
  </si>
  <si>
    <t>06 3 01 00000</t>
  </si>
  <si>
    <t>06 4 00 00000</t>
  </si>
  <si>
    <t>06 4 01 00000</t>
  </si>
  <si>
    <t>07 0 00 00000</t>
  </si>
  <si>
    <t>07 1 00 00000</t>
  </si>
  <si>
    <t>07 1 01 00000</t>
  </si>
  <si>
    <t>07 2 00 00000</t>
  </si>
  <si>
    <t>07 2 01 00000</t>
  </si>
  <si>
    <t>07 3 00 00000</t>
  </si>
  <si>
    <t>07 3 01 00000</t>
  </si>
  <si>
    <t>08 0 00 00000</t>
  </si>
  <si>
    <t>08 0 01 00000</t>
  </si>
  <si>
    <t>09 0 00 00000</t>
  </si>
  <si>
    <t>09 0 01 00000</t>
  </si>
  <si>
    <t>09 0 01 22390</t>
  </si>
  <si>
    <t>07 4 00 00000</t>
  </si>
  <si>
    <t>07 4 01 00000</t>
  </si>
  <si>
    <t>10 0 00 00000</t>
  </si>
  <si>
    <t>10 0 01 00000</t>
  </si>
  <si>
    <t>11 0 00 00000</t>
  </si>
  <si>
    <t>11 0 01 00000</t>
  </si>
  <si>
    <t>01 1 01 00590</t>
  </si>
  <si>
    <t>12 0 00 00000</t>
  </si>
  <si>
    <t>12 0 01 00000</t>
  </si>
  <si>
    <t>13 0 00 00000</t>
  </si>
  <si>
    <t>13 1 00 00000</t>
  </si>
  <si>
    <t>13 1 01 00000</t>
  </si>
  <si>
    <t>13 2 00 00000</t>
  </si>
  <si>
    <t xml:space="preserve">05 </t>
  </si>
  <si>
    <t>13 2 01 00000</t>
  </si>
  <si>
    <t>13 3 00 00000</t>
  </si>
  <si>
    <t>13 3 01 00000</t>
  </si>
  <si>
    <t>13 4 00 00000</t>
  </si>
  <si>
    <t>13 4 01 00000</t>
  </si>
  <si>
    <t>03 2 00 00000</t>
  </si>
  <si>
    <t>03 2 01 00000</t>
  </si>
  <si>
    <t>14 0 00 00000</t>
  </si>
  <si>
    <t>14 1 00 00000</t>
  </si>
  <si>
    <t>14 1 01 00000</t>
  </si>
  <si>
    <t>14 2 00 00000</t>
  </si>
  <si>
    <t>14 2 01 00000</t>
  </si>
  <si>
    <t>14 3 00 00000</t>
  </si>
  <si>
    <t>14 3 01 00000</t>
  </si>
  <si>
    <t>14 4 00 00000</t>
  </si>
  <si>
    <t>14 4 01 00000</t>
  </si>
  <si>
    <t>01 3 00 00000</t>
  </si>
  <si>
    <t>01 3 01 00000</t>
  </si>
  <si>
    <t>03 3 00 00000</t>
  </si>
  <si>
    <t>03 3 01 00000</t>
  </si>
  <si>
    <t>ПРИЛОЖЕНИЕ № 2</t>
  </si>
  <si>
    <t>70 2 00 00000</t>
  </si>
  <si>
    <t>70 2 00 00190</t>
  </si>
  <si>
    <t>70 3 00 00000</t>
  </si>
  <si>
    <t>70 3 00 60190</t>
  </si>
  <si>
    <t>71 1 00 21190</t>
  </si>
  <si>
    <t>70 4 00 00000</t>
  </si>
  <si>
    <t>70 4 00 21200</t>
  </si>
  <si>
    <t>Внутренний муниципальный финансовый контроль</t>
  </si>
  <si>
    <t>70 5 00 00000</t>
  </si>
  <si>
    <t>70 5 00 10490</t>
  </si>
  <si>
    <t>Расходы на обеспечение деятельности (оказания услуг) муниципальных учреждений</t>
  </si>
  <si>
    <t>70 3 00 51180</t>
  </si>
  <si>
    <t>1 11 05026 10 0000 120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</si>
  <si>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</si>
  <si>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1 14 06033 10 0000 430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</si>
  <si>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</si>
  <si>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                               ПРИЛОЖЕНИЕ № 3</t>
  </si>
  <si>
    <t>ПРИЛОЖЕНИЕ № 7</t>
  </si>
  <si>
    <t>ПРИЛОЖЕНИЕ №11</t>
  </si>
  <si>
    <t xml:space="preserve">Перечень органов местного самоуправления главных администраторов доходов бюджета и источников финансирования дефицита бюджета Шаумянского сельского поселения Туапсинского района, закрепляемые за ними виды (подвиды) доходов источников финансирования дефицита бюджета </t>
  </si>
  <si>
    <t>главных администраторов доходов бюджета Шаумянского сельского поселения Туапсинского района - органов государственной власти Краснодарского края</t>
  </si>
  <si>
    <t xml:space="preserve">Источники финансирования дефицита бюджета, </t>
  </si>
  <si>
    <t>Программа муниципальных заимствований Шаумянского сельского поселения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</si>
  <si>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</si>
  <si>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</si>
  <si>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</si>
  <si>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</si>
  <si>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Финансовое управление администрации муниципального образования Туапсинского района</t>
  </si>
  <si>
    <t>1 16 18050 10 0000 140</t>
  </si>
  <si>
    <t>Денежное взыскание (штрафы) за нарушение бюджетного законодательства (в части бюджетов сельских поселений)</t>
  </si>
  <si>
    <t>Контрольно-счетная палата муниципального образования Туапсинского района</t>
  </si>
  <si>
    <t>Ведущий специалист финансово-экономического отдела</t>
  </si>
  <si>
    <t>К.О.Воронцова</t>
  </si>
  <si>
    <t>Объем поступлений доходов в бюджет Шаумянского сельского поселения Туапсинского района по кодам видов (подвидов) доходов на 2017 год</t>
  </si>
  <si>
    <t>1 135,2</t>
  </si>
  <si>
    <t>531,0</t>
  </si>
  <si>
    <t>1 145,0</t>
  </si>
  <si>
    <t>1,0</t>
  </si>
  <si>
    <t>20,0</t>
  </si>
  <si>
    <t>1 875,0</t>
  </si>
  <si>
    <t>4 937,2</t>
  </si>
  <si>
    <t>186,0</t>
  </si>
  <si>
    <t>273,0</t>
  </si>
  <si>
    <t xml:space="preserve">                                    К.О.Воронцова</t>
  </si>
  <si>
    <t>Социальное обеспечение населения</t>
  </si>
  <si>
    <t>Подпрограмма "Управление имуществом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</si>
  <si>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01 4 00 00000</t>
  </si>
  <si>
    <t>Отдельные мероприятия подпрограммы "Управление имуществом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</si>
  <si>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01 4 01 00000</t>
  </si>
  <si>
    <t>Реализация мероприятий подпрограммы "Управление имуществом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</si>
  <si>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01 4 01 22310</t>
  </si>
  <si>
    <t xml:space="preserve">Реализация мероприятий подпрограммы "Устранение наносов русел рек на территории Шаумянского сельского поселения Туапсинского района на 2017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2017 год»  </t>
  </si>
  <si>
    <t>06 4 01 21620</t>
  </si>
  <si>
    <t>14 5 00 00000</t>
  </si>
  <si>
    <t>14 5 01 00000</t>
  </si>
  <si>
    <t>14 5 01 22440</t>
  </si>
  <si>
    <t>14 6 00 00000</t>
  </si>
  <si>
    <t>14 6 01 00000</t>
  </si>
  <si>
    <t>14 6 01 22440</t>
  </si>
  <si>
    <t>14 7 01 22440</t>
  </si>
  <si>
    <t>14 7 00 00000</t>
  </si>
  <si>
    <t>14 7 01 00000</t>
  </si>
  <si>
    <t>14 8 00 00000</t>
  </si>
  <si>
    <t>14 8 01 00000</t>
  </si>
  <si>
    <t>14 8 01 22440</t>
  </si>
  <si>
    <t>Подпрограмма "Сохранение культурного наследия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</si>
  <si>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Отдельные мероприятия подпрограммы "Сохранение культурного наследия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</si>
  <si>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Реализация мероприятий подпрограммы "Сохранение культурного наследия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</si>
  <si>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Подпрограмма "Культурно-массовые мероприятия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</si>
  <si>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Отдельные мероприятия подпрограммы "Культурно-массовые мероприятия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</si>
  <si>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Реализация мероприятий подпрограммы "Культурно-массовые мероприятия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</si>
  <si>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Подпрограмма "Ремонт библиотек на территории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</si>
  <si>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Отдельные мероприятия подпрограммы "Ремонт библиотек на территории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</si>
  <si>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Реализация мероприятий подпрограммы "Ремонт библиотек на территории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</t>
  </si>
  <si>
    <t>Подпрограмма "Профессиональная переподготовка кадров работников МКУК "Шаумянская централизованная клубная система" на 2017 год" муниципальной программы "Культура Шаумянского сельского поселения Туапсинского района на 2017 год"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</si>
  <si>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на 2017 год" муниципальной программы "Культура Шаумянского сельского поселения Туапсинского района на 2017 год"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</si>
  <si>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на 2017 год" муниципальной программы "Культура Шаумянского сельского поселения Туапсинского района на 2017 год"</t>
  </si>
  <si>
    <t xml:space="preserve">Подпрограмма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2017 год" муниципальной программы " Социальная поддержка населения Шаумянского сельского поселения Туапсинского района на 2017 год"  </t>
  </si>
  <si>
    <t xml:space="preserve">Отдельные мероприятия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2017 год" муниципальной программы " Социальная поддержка населения Шаумянского сельского поселения Туапсинского района на 2017 год"  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</si>
  <si>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2017 год" муниципальной программы " Социальная поддержка населения Шаумянского сельского поселения Туапсинского района на 2017 год"  </t>
  </si>
  <si>
    <t>Ведущий специалист финансово-экономического отдела администрации Шаумянского сельского поселения Туапсинского района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</si>
  <si>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группам видов расходов классификации расходов бюджета Шаумянского сельского поселения Туапсинского района на 2017 год</t>
  </si>
  <si>
    <t>2017 год</t>
  </si>
  <si>
    <t>Муниципальная программа "Обеспечение деятельности администрации Шаумянского сельского поселения Туапсинского района на 2017 год"</t>
  </si>
  <si>
    <t>Подпрограмма «Обеспечение деятельности централизованной бухгалтерии Шаумянского сельского поселения Туапсинского района на 2017 год» муниципальной программы "Обеспечение деятельности администрации Шаумянского сельского поселения Туапсинского района на 2017 год"</t>
  </si>
  <si>
    <t>Отдельные мероприятия подпрограммы «Обеспечение деятельности централизованной бухгалтерии Шаумянского сельского поселения Туапсинского района на 2017 год» муниципальной программы "Обеспечение деятельности администрации Шаумянского сельского поселения Туапсинского района на 2017 год"</t>
  </si>
  <si>
    <t>Подпрограмма "Повышение эффективности расходов бюджета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</si>
  <si>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Отдельные мероприятия подпрограммы "Повышение эффективности расходов бюджета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</si>
  <si>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Реализация мероприятий подпрограммы "Повышение эффективности расходов бюджета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</si>
  <si>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 на 2017 год»</t>
  </si>
  <si>
    <t xml:space="preserve">Подпрограмма "Финансовая поддержка руководителей ТОС Шаумянского сельского поселения Туапсинского района на 2017 год" муниципальной программы «Финансовая поддержка деятельности общественных объединений Шаумянского сельского 7поселения Туапсинского района на 2017 год" </t>
  </si>
  <si>
    <t xml:space="preserve">Отдельные мероприятия подпрограммы "Финансовая поддержка руководителей ТОС Шаумянского сельского поселения Туапсинского района на 2017 год" муниципальной программы «Финансовая поддержка деятельности общественных объединений Шаумянского сельского поселения Туапсинского района на 2017 год" </t>
  </si>
  <si>
    <t xml:space="preserve">Реализация мероприятий подпрограммы "Финансовая поддержка руководителей ТОС Шаумянского сельского поселения Туапсинского района на 2017 год" муниципальной программы «Финансовая поддержка деятельности общественных объединений Шаумянского сельского поселения Туапсинского района на 2017 год" </t>
  </si>
  <si>
    <t xml:space="preserve">Подпрограмма "Поддержка Шаумянского хуторского казачьего общества на 2017 год" муниципальной программы "Финансовая поддержка деятельности общественных объединений Шаумянского сельского поселения Туапсинского района на 2017 год" </t>
  </si>
  <si>
    <t xml:space="preserve">Отдельные мероприятия подпрограммы "Поддержка Шаумянского хуторского казачьего общества на 2017 год" муниципальной программы "Финансовая поддержка деятельности общественных объединений Шаумянского сельского поселения Туапсинского района на 2017 год" </t>
  </si>
  <si>
    <t xml:space="preserve">Реализация мероприятий подпрограммы "Поддержка Шаумянского хуторского казачьего общества на 2017 год" муниципальной программы "Финансовая поддержка деятельности общественных объединений Шаумянского сельского поселения Туапсинского района на 2017 год" </t>
  </si>
  <si>
    <t xml:space="preserve">Муниципальная программа " Социальная поддержка населения Шаумянского сельского поселения Туапсинского района на 2017 год"  </t>
  </si>
  <si>
    <t>Подпрограмма "Доступная среда на территории Шаумянского сельского поселения Туапсинского района на 2017 год" муниципальной программы "Социальная поддержка населения Шаумянского сельского поселения Туапсинского района на 2017 год"</t>
  </si>
  <si>
    <t>Отдельные мероприятия подпрограммы "Доступная среда на территории Шаумянского сельского поселения Туапсинского района на 2017 год" муниципальной программы "Социальная поддержка населения Шаумянского сельского поселения Туапсинского района на 2017 год"</t>
  </si>
  <si>
    <t>Реализация мероприятий подпрограммы "Доступная среда на территории Шаумянского сельского поселения Туапсинского района на 2017 год" муниципальной программы "Социальная поддержка населения Шаумянского сельского поселения Туапсинского района на 2017 год"</t>
  </si>
  <si>
    <t xml:space="preserve">Муниципальная программа "Организация информационного и  программного обеспечения Шаумянского сельского поселения Туапсинского района на 2017 год"   </t>
  </si>
  <si>
    <t>Подпрограмма "Развитие электронного документооборота и программного обеспечения Шаумянского сельского поселения Туапсинского района на 2017 год" муниципальной программы  "Организация информационного и  программного обеспечения Шаумянского сельского поселения Туапсинского района на 2017 год"</t>
  </si>
  <si>
    <t>Отдельные мероприятия подпрограммы "Развитие электронного документооборота и программного обеспечения Шаумянского сельского поселения Туапсинского района на 2017 год" муниципальной программы  "Организация информационного и  программного обеспечения Шаумянского сельского поселения Туапсинского района на 2017 год"</t>
  </si>
  <si>
    <t>Реализация мероприятий подпрограммы "Развитие электронного документооборота и программного обеспечения Шаумянского сельского поселения Туапсинского района на 2017 год" муниципальной программы  "Организация информационного и  программного обеспечения Шаумянского сельского поселения Туапсинского района на 2017 год"</t>
  </si>
  <si>
    <t>Подпрограмма "Организация информационного и программного обеспечения Шаумянского сельского поселения Туапсинского района на 2017 год" муниципальной программы  "Организация информационного и  программного обеспечения Шаумянского сельского поселения Туапсинского района на 2017 год"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</si>
  <si>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 на 2017 год" муниципальной программы  "Организация информационного и  программного обеспечения Шаумянского сельского поселения Туапсинского района на 2017 год"</t>
  </si>
  <si>
    <t>Реализация мероприятий подпрограммы "Организация информационного и программного обеспечения Шаумянского сельского поселения Туапсинского района на 2017 год" муниципальной программы  "Организация информационного и  программного обеспечения Шаумянского сельского поселения Туапсинского района на 2017 год"</t>
  </si>
  <si>
    <t>Муниципальная программа «Обеспечение  национальной безопасности и правоохранительной деятельности на территории Шаумянского сельского поселения Туапсинского района на 2017 год»</t>
  </si>
  <si>
    <t>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</si>
  <si>
    <t>Отдельные мероприятия 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</si>
  <si>
    <t>Реализация мероприятий подпрограммы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</si>
  <si>
    <t xml:space="preserve">Подпрограмма «Обеспечение безопасности людей на водных объектах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 </t>
  </si>
  <si>
    <t xml:space="preserve">Отдельные мероприятия подпрограммы «Обеспечение безопасности людей на водных объектах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 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</si>
  <si>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 </t>
  </si>
  <si>
    <r>
      <t xml:space="preserve">Подпрограмма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  </r>
  </si>
  <si>
    <r>
      <t xml:space="preserve">Отдельные мероприятия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  </r>
  </si>
  <si>
    <r>
      <t xml:space="preserve">Реализация мероприятий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2017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  </r>
  </si>
  <si>
    <t xml:space="preserve">Подпрограмма "Устранение наносов русел рек на территории Шаумянского сельского поселения Туапсинского района на 2017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2017 год»  </t>
  </si>
  <si>
    <t xml:space="preserve">Отдельные мероприятия подпрограммы "Устранение наносов русел рек на территории Шаумянского сельского поселения Туапсинского района на 2017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2017 год»  </t>
  </si>
  <si>
    <t>Муниципальная программа "Безопасность жизнедеятельности населения Шаумянского сельского поселения Туапсинского района на 2017 год"</t>
  </si>
  <si>
    <t>Подпрограмма «Обеспечение первичных мер пожарной безопасности в границах населенных пунктов Шаумянского сельского поселения Туапсинского района на 2017 год» муниципальной программы "Безопасность жизнедеятельности населения Шаумянского сельского поселения Туапсинского района на 2017 год"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</si>
  <si>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 на 2017 год» муниципальной программы "Безопасность жизнедеятельности населения Шаумянского сельского поселения Туапсинского района на 2017 год"</t>
  </si>
  <si>
    <t>Реализация мероприятий подпрограммы «Обеспечение первичных мер пожарной безопасности в границах населенных пунктов Шаумянского сельского поселения Туапсинского района на 2017 год» муниципальной программы "Безопасность жизнедеятельности населения Шаумянского сельского поселения Туапсинского района на 2017 год"</t>
  </si>
  <si>
    <t xml:space="preserve">Подпрограмма "Безопасность поселения на 2017 год" муниципальной программы «Безопасность жизнедеятельности населения Шаумянского сельского поселения Туапсинского района на 2017 год» </t>
  </si>
  <si>
    <t xml:space="preserve">Отдельные мероприятия подпрограммы "Безопасность поселения на 2017 год" муниципальной программы «Безопасность жизнедеятельности населения Шаумянского сельского поселения Туапсинского района на 2017 год» </t>
  </si>
  <si>
    <t xml:space="preserve">Реализация мероприятий подпрограммы "Безопасность поселения на 2017 год" муниципальной программы «Безопасность жизнедеятельности населения Шаумянского сельского поселения Туапсинского района на 2017 год» 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</si>
  <si>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 на 2017 год» муниципальной программы "Безопасность жизнедеятельности населения Шаумянского сельского поселения Туапсинского района на 2017 год"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</si>
  <si>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 на 2017 год» муниципальной программы "Безопасность жизнедеятельности населения Шаумянского сельского поселения Туапсинского района на 2017 год"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</si>
  <si>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 на 2017 год» муниципальной программы "Безопасность жизнедеятельности населения Шаумянского сельского поселения Туапсинского района на 2017 год"</t>
  </si>
  <si>
    <t>Муниципальная программа «Противодействие коррупции на территории Шаумянского сельского поселения Туапсинского района на 2017 год»</t>
  </si>
  <si>
    <t>Отдельные мероприятия муниципальной программы «Противодействие коррупции на территории Шаумянского сельского поселения Туапсинского района на 2017 год»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</si>
  <si>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 на 2017 год»</t>
  </si>
  <si>
    <t>Муниципальная программа «Развитие личных подсобных хозяйств на территории Шаумянского сельского поселения Туапсинского района на 2017 год»</t>
  </si>
  <si>
    <t>Отдельные мероприятия муниципальной программы «Развитие личных подсобных хозяйств на территории Шаумянского сельского поселения Туапсинского района на 2017 год»</t>
  </si>
  <si>
    <t>Реализация мероприятий муниципальной программы «Развитие личных подсобных хозяйств на территории Шаумянского сельского поселения Туапсинского района на 2017 год»</t>
  </si>
  <si>
    <t>Подпрограммы «Повышение безопасности дорожного движения в Шаумянском сельском поселении Туапсинского района на 2017 год» муниципальной программы "Безопасность жизнедеятельности Шаумянского сельского поселения Туапсинского района на 2017 год</t>
  </si>
  <si>
    <t>Отдельные мероприятия подпрограммы «Повышение безопасности дорожного движения в Шаумянском сельском поселении Туапсинского района на 2017 год» муниципальной программы "Безопасность жизнедеятельности Шаумянского сельского поселения Туапсинского района на 2017 год</t>
  </si>
  <si>
    <t>Реализация мероприятий подпрограммы «Повышение безопасности дорожного движения в Шаумянском сельском поселении Туапсинского района на 2017 год» муниципальной программы "Безопасность жизнедеятельности Шаумянского сельского поселения Туапсинского района на 2017 год</t>
  </si>
  <si>
    <t>Муниципальная программа «Реконструкция, капитальный ремонт и ремонт улично-дорожной сети Шаумянского сельского поселения Туапсинского района на 2017 год»</t>
  </si>
  <si>
    <t>Отдельные мероприятия муниципальной программы «Реконструкция, капитальный ремонт и ремонт улично-дорожной сети Шаумянского сельского поселения Туапсинского района на 2017 год»</t>
  </si>
  <si>
    <t>Реализация мероприятий муниципальной программы «Реконструкция, капитальный ремонт и ремонт улично-дорожной сети Шаумянского сельского поселения Туапсинского района на 2017 год»</t>
  </si>
  <si>
    <t>Муниципальная программа «Поддержка субъектов малого и среднего предпринимательства Шаумянского сельского поселения Туапсинского района на 2017  год»</t>
  </si>
  <si>
    <t>Отдельные мероприятия муниципальной программы «Поддержка субъектов малого и среднего предпринимательства Шаумянского сельского поселения Туапсинского района на 2017  год»</t>
  </si>
  <si>
    <t>Реализация мероприятий муниципальной программы «Поддержка субъектов малого и среднего предпринимательства Шаумянского сельского поселения Туапсинского района на 2017  год»</t>
  </si>
  <si>
    <t xml:space="preserve">Муниципальная программа «Благоустройство территории Шаумянского сельского поселения Туапсинского района на 2017 год» </t>
  </si>
  <si>
    <t>Подпрограмма «Организация уличного освещения на территории Шаумянского сельского поселения Туапсинского района на 2017 год" муниципальной программы "Благоустройство территории Шаумянского сельского поселения Туапсинского района на 2017 год"</t>
  </si>
  <si>
    <t>Отдельные мероприятия подпрограммы «Организация уличного освещения на территории Шаумянского сельского поселения Туапсинского района на 2017 год" муниципальной программы "Благоустройство территории Шаумянского сельского поселения Туапсинского района на 2017 год"</t>
  </si>
  <si>
    <t>Реализация мероприятий подпрограммы «Организация уличного освещения на территории Шаумянского сельского поселения Туапсинского района на 2017 год" муниципальной программы "Благоустройство территории Шаумянского сельского поселения Туапсинского района на 2017 год"</t>
  </si>
  <si>
    <t>Подпрограмма «Финансовое обеспечение МАНО «ОсиВБОиБ «ЭкоСервис» на 2017 год» муниципальной программы "Благоустройство территории Шаумянского сельского поселения Туапсинского района на 2017 год"</t>
  </si>
  <si>
    <t>Отдельные мероприятия подпрограммы «Финансовое обеспечение МАНО «ОсиВБОиБ «ЭкоСервис» на 2017 год» муниципальной программы "Благоустройство территории Шаумянского сельского поселения Туапсинского района на 2017 год"</t>
  </si>
  <si>
    <t>Реализация мероприятий подпрограммы «Финансовое обеспечение МАНО «ОсиВБОиБ «ЭкоСервис» на 2017 год» муниципальной программы "Благоустройство территории Шаумянского сельского поселения Туапсинского района на 2017 год"</t>
  </si>
  <si>
    <t>Подпрограмма «Прочие мероприятия по благоустройству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</si>
  <si>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</si>
  <si>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>Реализация мероприятий подпрограммы «Прочие мероприятия по благоустройству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</si>
  <si>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>Муниципальная программа «Поддержка социальной  сферы Шаумянского сельского поселения Туапсинского района на 2017 год»</t>
  </si>
  <si>
    <t xml:space="preserve">Подпрограмма "Молодежь Шаумянского сельского поселения Туапсинского района на 2017 год" муниципальной программы «Поддержка социальной  сферы Шаумянского сельского поселения Туапсинского района на 2017 год» </t>
  </si>
  <si>
    <t xml:space="preserve">Отдельные мероприятия подпрограммы "Молодежь Шаумянского сельского поселения Туапсинского района на 2017 год" муниципальной программы «Поддержка социальной  сферы Шаумянского сельского поселения Туапсинского района на 2017 год» </t>
  </si>
  <si>
    <t xml:space="preserve">Реализация мероприятий подпрограммы "Молодежь Шаумянского сельского поселения Туапсинского района на 2017 год" муниципальной программы «Поддержка социальной  сферы Шаумянского сельского поселения Туапсинского района на 2017 год» </t>
  </si>
  <si>
    <t xml:space="preserve">Муниципальная программа "Культура Шаумянского сельского поселения Туапсинского района на 2017 год" </t>
  </si>
  <si>
    <t>Подпрограмма «Обеспечение деятельности библиотек Шаумянского 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</si>
  <si>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t>Отдельные мероприятия подпрограммы «Обеспечение деятельности библиотек Шаумянского 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</si>
  <si>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t>Реализация мероприятий подпрограммы «Обеспечение деятельности библиотек Шаумянского 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</si>
  <si>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r>
      <t xml:space="preserve">Подпрограмма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  </r>
  </si>
  <si>
    <r>
      <t xml:space="preserve">Отдельные мероприятия подпрограммы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  </r>
  </si>
  <si>
    <t>Реализация мероприятий подпрограммы «Комплектование книжных фондов библиотек  Шаумянского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</si>
  <si>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t>Подпрограмма  «Обеспечение деятельности Шаумянской централизованной клубной системы на 2017 год» муниципальной программы "Культура Шаумянского сельского поселения Туапсинского района на 2017 год"</t>
  </si>
  <si>
    <t>Отдельные мероприятия подпрограммы  «Обеспечение деятельности Шаумянской централизованной клубной системы на 2017 год» муниципальной программы "Культура Шаумянского сельского поселения Туапсинского района на 2017 год"</t>
  </si>
  <si>
    <t>Реализация мероприятий подпрограммы  «Обеспечение деятельности Шаумянской централизованной клубной системы на 2017 год» муниципальной программы "Культура Шаумянского сельского поселения Туапсинского района на 2017 год"</t>
  </si>
  <si>
    <t>Подпрограмма «Кадровое обеспечение сферы культуры и искусства на территории Шаумянского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</si>
  <si>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t>Отдельные мероприятия подпрограммы «Кадровое обеспечение сферы культуры и искусства на территории Шаумянского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</si>
  <si>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t>Реализация мероприятий подпрограммы «Кадровое обеспечение сферы культуры и искусства на территории Шаумянского сельского поселения Туапсинского района на 2017 год» муниципальной программы "Культура Шаумянского сельского поселения Туапсинского района на 2017 год"</t>
  </si>
  <si>
    <t>Софинансирование расходных обязательств по обеспечению поэтапного повышения уровня средней заработной платы работников муниципальных учреждений отрасли культура, искусства и кинематографии до средней заработной платы по Краснодарскому краю на 2017 год</t>
  </si>
  <si>
    <t>Подпрограмма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</si>
  <si>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Отдельные мероприятия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</si>
  <si>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Реализация  мероприятий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2017 год" муниципальной программы "Обеспечение деятельности администрации Шаумянского сельского поселения Туапсинского района на 2017 год"</t>
  </si>
  <si>
    <t>Муниципальная программа «Поддержка социальной сферы Шаумянского сельского поселения Туапсинского района на 2017 год»</t>
  </si>
  <si>
    <t>Подпрограмма «Развитие физической культуры и спорта на территории Шаумянского сельского поселения Туапсинского района на 2017 год» муниципальной программы "Поддержка социальной сферы Шаумянского сельского поселения Туапсинского района на 2017 год"</t>
  </si>
  <si>
    <t>Отдельные мероприятия подпрограммы «Развитие физической культуры и спорта на территории Шаумянского сельского поселения Туапсинского района на 2017 год» муниципальной программы "Поддержка социальной сферы Шаумянского сельского поселения Туапсинского района на 2017 год"</t>
  </si>
  <si>
    <t>Реализация отдельных мероприятий подпрограммы «Развитие физической культуры и спорта на территории Шаумянского сельского поселения Туапсинского района на 2017 год» муниципальной программы "Поддержка социальной сферы Шаумянского сельского поселения Туапсинского района на 2017 год"</t>
  </si>
  <si>
    <t xml:space="preserve">Ведомственная структура расходов бюджета 
Шаумянского сельского поселения Туапсинского района на 2017 год
</t>
  </si>
  <si>
    <t xml:space="preserve">Подпрограмма "Финансовая поддержка руководителей ТОС Шаумянского сельского поселения Туапсинского района на 2017 год" муниципальной программы «Финансовая поддержка деятельности общественных объединений Шаумянского сельского поселения Туапсинского района на 2017 год" </t>
  </si>
  <si>
    <r>
      <t xml:space="preserve">Подпрограмма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2017год»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2017 год"</t>
    </r>
  </si>
  <si>
    <t>Отдельные мероприятия подпрограммы «Повышение безопасности дорожного движения в Шаумянском сельском поселении Туапсинского района на 2017 год» муниципальной программы "Безопасность жизнедеятельности Шаумянского сельского 7поселения Туапсинского района на 2017 год</t>
  </si>
  <si>
    <t xml:space="preserve"> перечень статей источников финансирования дефицита бюджета Шаумянского сельского поселения Туапсинского района  на 2017 год</t>
  </si>
  <si>
    <r>
      <t>Распределение бюджетных ассигнований по целевым статьям (муниципальным программам Шаумянского сельского поселения Туапсинского района и непрограммным направлениям деятельности), группам видов расходов классификации расходов бюджета на 2017 год</t>
    </r>
    <r>
      <rPr>
        <sz val="14"/>
        <color theme="1"/>
        <rFont val="Times New Roman"/>
        <family val="1"/>
        <charset val="204"/>
      </rPr>
      <t xml:space="preserve">             (тыс.руб.)</t>
    </r>
  </si>
  <si>
    <t xml:space="preserve">Перечень подлежащих предоставлению муниципальных гарантий Шаумянского сельского поселения Туапсинского района в 2017 году </t>
  </si>
  <si>
    <t xml:space="preserve"> Туапсинского района на 2017 год </t>
  </si>
  <si>
    <t>Ведущий апециалист финансово-экономического отдела</t>
  </si>
  <si>
    <t>ПРИЛОЖЕНИЕ № 9</t>
  </si>
  <si>
    <t>14 1 01 00590</t>
  </si>
  <si>
    <t>14 3 01 00590</t>
  </si>
  <si>
    <t>Реализация мероприятий подпрограммы "Обеспечение деятельности централизованной бухгалтерии Шаумянского сельского поселения Туапсинского района на 2017 год" муниципальной программы  "Обеспечение деятельности администрации Шаумянского сельского поселения Туапсинского района на 2017 год"</t>
  </si>
  <si>
    <t>Муниципальная программа «Поддержка  социальной сферы Шаумянского сельского поселения Туапсинского района на 2017 год»</t>
  </si>
  <si>
    <t xml:space="preserve">Муниципальная программа "Организация информационного и  программного обеспечения Шаумянского сельского поселения Туапсинского района на 2017год"   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</si>
  <si>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7поселения Туапсинского района на 2017 год"</t>
  </si>
  <si>
    <t xml:space="preserve">Подпрограмма "Сохранение культурного наследия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 </t>
  </si>
  <si>
    <t xml:space="preserve">Отдельные мероприятия подпрограммы "Сохранение культурного наследия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 </t>
  </si>
  <si>
    <t xml:space="preserve">Реализация мероприятий подпрограммы "Сохранение культурного наследия Шаумянского сельского поселения Туапсинского района на 2017 год" муниципальной программы "Культура Шаумянского сельского поселения Туапсинского района на 2017 год" </t>
  </si>
  <si>
    <t>14 620,9</t>
  </si>
  <si>
    <t>Отдельные мероприятия муниципальной программы «Развитие жилищно-коммунального хозяйства на территории  Шаумянского сельского поселения Туапсинского района на 2017 год»</t>
  </si>
  <si>
    <t>Муниципальная программа «Развитие жилищно - коммунального хозяйства на территории  Шаумянского сельского поселения Туапсинского района на 2017 год»</t>
  </si>
  <si>
    <t>Реализация мероприятий муниципальной программы «Развитиежилищно-коммунального хозяйства на территории  Шаумянского сельского поселения Туапсинского района на 2017 год»</t>
  </si>
  <si>
    <t>Муниципальная программа «Развитие жилищно-коммунального хозяйства на территории  Шаумянского сельского поселения Туапсинского района на 2017 год»</t>
  </si>
  <si>
    <t>Реализация мероприятий муниципальной программы «Развитие жилищно-коммунального хозяйства на территории  Шаумянского сельского поселения Туапсинского района на 2017 год»</t>
  </si>
  <si>
    <t>Распределение бюджетных ассигнований   по разделам и подразделам классификации расходов бюджета Шаумянского сельского поселения Туапсинского района на 2017 год</t>
  </si>
  <si>
    <t>Подпрограмма «Организация мероприятий по борьбе с вредителями и сорной растительностью на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</si>
  <si>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>Отдельные мероприятия подпрограммы «Организация мероприятий по борьбе с вредителями и сорной растительностьюе на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</si>
  <si>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>Реализация мероприятий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</si>
  <si>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>Отдельные мероприятия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 на 2017 год» муниципальной программы "Благоустройство территории Шаумянского сельского поселения Туапсинского района на 2017 год"</t>
  </si>
  <si>
    <t xml:space="preserve">                        ПРИЛОЖЕНИЕ № 8</t>
  </si>
  <si>
    <t xml:space="preserve">Туапсинского района                                                </t>
  </si>
  <si>
    <t>000 00 00 00 00 00 0000000</t>
  </si>
  <si>
    <t>Источники внутреннего финансирования дефицита бюджета</t>
  </si>
  <si>
    <t>06 3 01 21591</t>
  </si>
  <si>
    <t>1 16 51040 02 0000 140</t>
  </si>
  <si>
    <t>Денежные взыскания (штрафы),   установленные законами субъектов  Российской Федерации за несоблюдение муниципальных правовых актов, зачисляемые в бюджеты поселений</t>
  </si>
  <si>
    <t>Доходы от уплаты акцизов на нефтепродукты, производимые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бюджеты*</t>
  </si>
  <si>
    <t>Субсидии бюджетам сельских поселений на поэтапное повышение уровня средней заработной платы работников муниципальных учреждений</t>
  </si>
  <si>
    <t xml:space="preserve">                                    ПРИЛОЖЕНИЕ №6</t>
  </si>
  <si>
    <t>14 4 01 S0120</t>
  </si>
  <si>
    <t>Поэтапное повышение уровня средней заработной платы работников муниципальных учреждений культуры, искусства и кинематографии в рамках реализации государственной программы Краснодарского края "Развитие культуры"</t>
  </si>
  <si>
    <t>14 4 02 00000</t>
  </si>
  <si>
    <t>14 4 02 60120</t>
  </si>
  <si>
    <t xml:space="preserve">                                                                                          (тыс. рублей)</t>
  </si>
  <si>
    <t xml:space="preserve">                                                                                                                                                       ПРИЛОЖЕНИЕ № 4</t>
  </si>
  <si>
    <t xml:space="preserve">                             Туапсинского района</t>
  </si>
  <si>
    <t xml:space="preserve">                           ПРИЛОЖЕНИЕ № 5</t>
  </si>
  <si>
    <t xml:space="preserve">                                    Туапсиснкого района                                                                                                 </t>
  </si>
  <si>
    <t xml:space="preserve">                                                     ПРИЛОЖЕНИЕ № 10</t>
  </si>
  <si>
    <t xml:space="preserve">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</si>
  <si>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Туапсинского района</t>
  </si>
  <si>
    <t>2 02 15001 10 0000151</t>
  </si>
  <si>
    <t>2 02 15002 10 0000151</t>
  </si>
  <si>
    <t>2 02 29999 10 0000151</t>
  </si>
  <si>
    <t>2 02 35118 10 0000151</t>
  </si>
  <si>
    <t>2 02 30024 10 0000151</t>
  </si>
  <si>
    <t>2 02 45144 10 0000151</t>
  </si>
  <si>
    <t>2 02 49999 10 0000151</t>
  </si>
  <si>
    <t>2 18 60010 10 0000151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</si>
  <si>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</si>
  <si>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2 02 40014 10 0000151</t>
  </si>
  <si>
    <t>992 2 02 15001 10 0000151</t>
  </si>
  <si>
    <t>000 2 02 30000 00 0000000</t>
  </si>
  <si>
    <t>000 2 02 10000 00 0000000</t>
  </si>
  <si>
    <t>992 2 02 35118 10 0000151</t>
  </si>
  <si>
    <t>992 2 02 30024 10 0000151</t>
  </si>
  <si>
    <t>992 2 02 40014 10 0000151</t>
  </si>
  <si>
    <t>992 2 02 29999 10 0000151</t>
  </si>
  <si>
    <t>2 19 60010 10 0000151</t>
  </si>
  <si>
    <t>06 3 01 21590</t>
  </si>
  <si>
    <t>53 2 00 10490</t>
  </si>
  <si>
    <t xml:space="preserve">13 2 01 22430 </t>
  </si>
  <si>
    <t>Финансовое обеспечение непредвиденных расходов</t>
  </si>
  <si>
    <t>Резервный фонд администрации муниципального образования Туапсинский район</t>
  </si>
  <si>
    <t>53 2 00 00000</t>
  </si>
  <si>
    <t>53 0 00 00000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</si>
  <si>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</si>
  <si>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</t>
  </si>
  <si>
    <t xml:space="preserve">             от 29.03.2017г.  № 120</t>
  </si>
  <si>
    <t xml:space="preserve">       от 29.03.2017г. № 120</t>
  </si>
  <si>
    <t xml:space="preserve">                                от 29.03.2017г. № 120</t>
  </si>
  <si>
    <t xml:space="preserve">                                                                       от 29.03.2017г. № 120</t>
  </si>
  <si>
    <t xml:space="preserve">                              от 29.03.2017г. № 120</t>
  </si>
  <si>
    <t xml:space="preserve">                 от 29.03.2017г. № 120</t>
  </si>
  <si>
    <t>от 29.03.2017г. № 120</t>
  </si>
  <si>
    <t xml:space="preserve"> от 29.03.2017г. № 120</t>
  </si>
  <si>
    <t xml:space="preserve">                                          от 29.03.2017г. № 120</t>
  </si>
  <si>
    <t xml:space="preserve">             от 29.03.2017г. № 120</t>
  </si>
  <si>
    <t>992 2 19 60010 10 0000151</t>
  </si>
  <si>
    <t>-102,6</t>
  </si>
  <si>
    <t>3 893,1</t>
  </si>
  <si>
    <t xml:space="preserve">                        к  решению Совета</t>
  </si>
  <si>
    <t xml:space="preserve">                                  к решению Совета</t>
  </si>
  <si>
    <t>к решению Совета</t>
  </si>
  <si>
    <t xml:space="preserve">                                к  решению Совета</t>
  </si>
  <si>
    <t xml:space="preserve">                                                                                                                                                       к  решению Совета</t>
  </si>
  <si>
    <t xml:space="preserve">                                    к решению Совета</t>
  </si>
  <si>
    <t xml:space="preserve">                        к решению Совета</t>
  </si>
  <si>
    <t xml:space="preserve">                                          к решению Совета</t>
  </si>
  <si>
    <t xml:space="preserve">                                                                                                                                             к решению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</si>
</sst>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</borders>
  <cellStyleXfs count="1">
    <xf numFmtId="0" fontId="0" fillId="0" borderId="0"/>
  </cellStyleXfs>
  <cellXfs count="645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5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/>
    <xf numFmtId="0" fontId="5" fillId="0" borderId="14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165" fontId="1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3" borderId="0" xfId="0" applyFont="1" applyFill="1" applyAlignment="1">
      <alignment horizontal="left" vertical="center" indent="15"/>
    </xf>
    <xf numFmtId="0" fontId="5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right" vertical="center" indent="15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0" fillId="3" borderId="0" xfId="0" applyFill="1"/>
    <xf numFmtId="0" fontId="14" fillId="3" borderId="0" xfId="0" applyFont="1" applyFill="1"/>
    <xf numFmtId="0" fontId="15" fillId="3" borderId="2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4" fillId="2" borderId="7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4" fontId="16" fillId="4" borderId="3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164" fontId="15" fillId="2" borderId="7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0" fillId="0" borderId="0" xfId="0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10" fillId="0" borderId="0" xfId="0" applyFont="1"/>
    <xf numFmtId="164" fontId="15" fillId="4" borderId="3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165" fontId="16" fillId="3" borderId="7" xfId="0" applyNumberFormat="1" applyFont="1" applyFill="1" applyBorder="1" applyAlignment="1">
      <alignment horizontal="center" vertical="center" wrapText="1"/>
    </xf>
    <xf numFmtId="164" fontId="16" fillId="2" borderId="16" xfId="0" applyNumberFormat="1" applyFont="1" applyFill="1" applyBorder="1" applyAlignment="1">
      <alignment horizontal="center" vertical="center" wrapText="1"/>
    </xf>
    <xf numFmtId="164" fontId="15" fillId="2" borderId="19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5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0" fontId="4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/>
    <xf numFmtId="164" fontId="15" fillId="0" borderId="3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10" fillId="0" borderId="7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64" fontId="16" fillId="4" borderId="28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" fillId="0" borderId="10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/>
    <xf numFmtId="0" fontId="5" fillId="4" borderId="2" xfId="0" applyFont="1" applyFill="1" applyBorder="1" applyAlignment="1">
      <alignment horizontal="center" vertical="center" wrapText="1"/>
    </xf>
    <xf numFmtId="0" fontId="0" fillId="0" borderId="7" xfId="0" applyFont="1" applyBorder="1"/>
    <xf numFmtId="0" fontId="15" fillId="3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4" fillId="3" borderId="0" xfId="0" applyFont="1" applyFill="1" applyAlignment="1"/>
    <xf numFmtId="0" fontId="1" fillId="3" borderId="0" xfId="0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0" xfId="0" applyFont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164" fontId="4" fillId="2" borderId="35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23" xfId="0" applyFont="1" applyFill="1" applyBorder="1" applyAlignment="1">
      <alignment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164" fontId="5" fillId="2" borderId="38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49" fontId="15" fillId="3" borderId="1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/>
    <xf numFmtId="0" fontId="0" fillId="0" borderId="23" xfId="0" applyFont="1" applyBorder="1" applyAlignment="1"/>
    <xf numFmtId="0" fontId="10" fillId="0" borderId="12" xfId="0" applyFont="1" applyBorder="1" applyAlignment="1"/>
    <xf numFmtId="0" fontId="10" fillId="0" borderId="0" xfId="0" applyFont="1" applyAlignment="1"/>
    <xf numFmtId="49" fontId="4" fillId="4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2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49" fontId="16" fillId="3" borderId="3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49" fontId="4" fillId="2" borderId="32" xfId="0" applyNumberFormat="1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vertical="center" wrapText="1"/>
    </xf>
    <xf numFmtId="0" fontId="10" fillId="0" borderId="22" xfId="0" applyFont="1" applyBorder="1" applyAlignment="1"/>
    <xf numFmtId="0" fontId="10" fillId="0" borderId="23" xfId="0" applyFont="1" applyBorder="1" applyAlignment="1"/>
    <xf numFmtId="0" fontId="6" fillId="2" borderId="0" xfId="0" applyFont="1" applyFill="1" applyBorder="1" applyAlignment="1">
      <alignment vertical="center" wrapText="1"/>
    </xf>
    <xf numFmtId="0" fontId="0" fillId="0" borderId="12" xfId="0" applyBorder="1"/>
    <xf numFmtId="49" fontId="5" fillId="0" borderId="14" xfId="0" applyNumberFormat="1" applyFont="1" applyFill="1" applyBorder="1" applyAlignment="1">
      <alignment horizontal="center" vertical="center" wrapText="1"/>
    </xf>
    <xf numFmtId="164" fontId="5" fillId="2" borderId="32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49" fontId="4" fillId="3" borderId="45" xfId="0" applyNumberFormat="1" applyFont="1" applyFill="1" applyBorder="1" applyAlignment="1">
      <alignment horizontal="center" vertical="center" wrapText="1"/>
    </xf>
    <xf numFmtId="49" fontId="4" fillId="3" borderId="44" xfId="0" applyNumberFormat="1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vertical="center" wrapText="1"/>
    </xf>
    <xf numFmtId="0" fontId="4" fillId="2" borderId="46" xfId="0" applyFont="1" applyFill="1" applyBorder="1" applyAlignment="1">
      <alignment vertical="center" wrapText="1"/>
    </xf>
    <xf numFmtId="0" fontId="10" fillId="0" borderId="12" xfId="0" applyFont="1" applyBorder="1"/>
    <xf numFmtId="0" fontId="5" fillId="2" borderId="4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49" fontId="15" fillId="3" borderId="47" xfId="0" applyNumberFormat="1" applyFont="1" applyFill="1" applyBorder="1" applyAlignment="1">
      <alignment horizontal="center" vertical="center" wrapText="1"/>
    </xf>
    <xf numFmtId="49" fontId="4" fillId="2" borderId="49" xfId="0" applyNumberFormat="1" applyFont="1" applyFill="1" applyBorder="1" applyAlignment="1">
      <alignment horizontal="center" vertical="center" wrapText="1"/>
    </xf>
    <xf numFmtId="49" fontId="4" fillId="3" borderId="32" xfId="0" applyNumberFormat="1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164" fontId="15" fillId="2" borderId="14" xfId="0" applyNumberFormat="1" applyFont="1" applyFill="1" applyBorder="1" applyAlignment="1">
      <alignment horizontal="center" vertical="center" wrapText="1"/>
    </xf>
    <xf numFmtId="49" fontId="4" fillId="3" borderId="33" xfId="0" applyNumberFormat="1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3" borderId="42" xfId="0" applyNumberFormat="1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8" fillId="0" borderId="0" xfId="0" applyFont="1"/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49" fontId="4" fillId="2" borderId="29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4" fillId="2" borderId="3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justify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center" wrapText="1"/>
    </xf>
    <xf numFmtId="0" fontId="4" fillId="3" borderId="32" xfId="0" applyFont="1" applyFill="1" applyBorder="1" applyAlignment="1">
      <alignment vertical="center" wrapText="1"/>
    </xf>
    <xf numFmtId="0" fontId="4" fillId="2" borderId="54" xfId="0" applyFont="1" applyFill="1" applyBorder="1" applyAlignment="1">
      <alignment vertical="center" wrapText="1"/>
    </xf>
    <xf numFmtId="164" fontId="15" fillId="3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0" fontId="0" fillId="0" borderId="14" xfId="0" applyBorder="1"/>
    <xf numFmtId="0" fontId="11" fillId="0" borderId="14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3" fontId="1" fillId="3" borderId="14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 wrapText="1"/>
    </xf>
    <xf numFmtId="49" fontId="15" fillId="2" borderId="14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55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164" fontId="5" fillId="4" borderId="1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32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49" fontId="16" fillId="3" borderId="14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5" fillId="0" borderId="3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 wrapText="1"/>
    </xf>
    <xf numFmtId="0" fontId="15" fillId="0" borderId="0" xfId="0" applyFont="1" applyFill="1" applyAlignment="1"/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0" fontId="1" fillId="3" borderId="7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justify" vertical="center"/>
    </xf>
    <xf numFmtId="0" fontId="1" fillId="3" borderId="7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15" fillId="0" borderId="0" xfId="0" applyFont="1" applyFill="1" applyAlignment="1">
      <alignment horizont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4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4" borderId="1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5" fillId="0" borderId="0" xfId="0" applyFont="1" applyFill="1" applyAlignment="1">
      <alignment horizontal="left" vertical="center"/>
    </xf>
    <xf numFmtId="164" fontId="4" fillId="2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5" fillId="0" borderId="0" xfId="0" applyFont="1" applyFill="1" applyAlignment="1">
      <alignment horizontal="left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04"/>
  <sheetViews>
    <sheetView zoomScale="106" zoomScaleNormal="106" workbookViewId="0">
      <selection activeCell="C4" sqref="C4"/>
    </sheetView>
  </sheetViews>
  <sheetFormatPr defaultRowHeight="15" x14ac:dyDescent="0.25"/>
  <cols>
    <col min="1" max="1" width="20.7109375" customWidth="1"/>
    <col min="2" max="2" width="42.28515625" style="125" customWidth="1"/>
    <col min="3" max="3" width="64" style="124" customWidth="1"/>
  </cols>
  <sheetData>
    <row r="1" spans="1:3" ht="18.75" x14ac:dyDescent="0.3">
      <c r="A1" s="161"/>
      <c r="B1" s="161"/>
      <c r="C1" s="161" t="s">
        <v>222</v>
      </c>
    </row>
    <row r="2" spans="1:3" ht="18.75" x14ac:dyDescent="0.25">
      <c r="A2" s="5"/>
      <c r="B2" s="5"/>
      <c r="C2" s="5" t="s">
        <v>689</v>
      </c>
    </row>
    <row r="3" spans="1:3" ht="18.75" x14ac:dyDescent="0.25">
      <c r="A3" s="5"/>
      <c r="B3" s="5"/>
      <c r="C3" s="5" t="s">
        <v>221</v>
      </c>
    </row>
    <row r="4" spans="1:3" ht="18.75" x14ac:dyDescent="0.25">
      <c r="A4" s="5"/>
      <c r="B4" s="5"/>
      <c r="C4" s="5" t="s">
        <v>223</v>
      </c>
    </row>
    <row r="5" spans="1:3" ht="18.75" x14ac:dyDescent="0.3">
      <c r="A5" s="1"/>
      <c r="C5" s="515" t="s">
        <v>675</v>
      </c>
    </row>
    <row r="6" spans="1:3" ht="18.75" customHeight="1" x14ac:dyDescent="0.25">
      <c r="A6" s="536" t="s">
        <v>436</v>
      </c>
      <c r="B6" s="536"/>
      <c r="C6" s="536"/>
    </row>
    <row r="7" spans="1:3" ht="18.75" customHeight="1" x14ac:dyDescent="0.25">
      <c r="A7" s="536"/>
      <c r="B7" s="536"/>
      <c r="C7" s="536"/>
    </row>
    <row r="8" spans="1:3" ht="51.75" customHeight="1" x14ac:dyDescent="0.25">
      <c r="A8" s="536"/>
      <c r="B8" s="536"/>
      <c r="C8" s="536"/>
    </row>
    <row r="9" spans="1:3" ht="18.75" x14ac:dyDescent="0.25">
      <c r="A9" s="2"/>
    </row>
    <row r="10" spans="1:3" ht="93" customHeight="1" x14ac:dyDescent="0.25">
      <c r="A10" s="525" t="s">
        <v>2</v>
      </c>
      <c r="B10" s="525"/>
      <c r="C10" s="128" t="s">
        <v>3</v>
      </c>
    </row>
    <row r="11" spans="1:3" ht="156" customHeight="1" x14ac:dyDescent="0.25">
      <c r="A11" s="526" t="s">
        <v>5</v>
      </c>
      <c r="B11" s="528" t="s">
        <v>6</v>
      </c>
      <c r="C11" s="129" t="s">
        <v>4</v>
      </c>
    </row>
    <row r="12" spans="1:3" ht="2.25" customHeight="1" thickBot="1" x14ac:dyDescent="0.3">
      <c r="A12" s="527"/>
      <c r="B12" s="529"/>
      <c r="C12" s="130"/>
    </row>
    <row r="13" spans="1:3" ht="12" customHeight="1" x14ac:dyDescent="0.25">
      <c r="A13" s="3">
        <v>1</v>
      </c>
      <c r="B13" s="126">
        <v>2</v>
      </c>
      <c r="C13" s="129">
        <v>3</v>
      </c>
    </row>
    <row r="14" spans="1:3" ht="48.75" customHeight="1" x14ac:dyDescent="0.25">
      <c r="A14" s="9">
        <v>992</v>
      </c>
      <c r="B14" s="127"/>
      <c r="C14" s="128" t="s">
        <v>7</v>
      </c>
    </row>
    <row r="15" spans="1:3" s="194" customFormat="1" ht="54.75" customHeight="1" x14ac:dyDescent="0.25">
      <c r="A15" s="257">
        <v>992</v>
      </c>
      <c r="B15" s="258" t="s">
        <v>440</v>
      </c>
      <c r="C15" s="269" t="s">
        <v>441</v>
      </c>
    </row>
    <row r="16" spans="1:3" s="194" customFormat="1" ht="54.75" customHeight="1" x14ac:dyDescent="0.25">
      <c r="A16" s="257">
        <v>992</v>
      </c>
      <c r="B16" s="258" t="s">
        <v>442</v>
      </c>
      <c r="C16" s="269" t="s">
        <v>443</v>
      </c>
    </row>
    <row r="17" spans="1:3" ht="80.25" customHeight="1" x14ac:dyDescent="0.25">
      <c r="A17" s="523">
        <v>992</v>
      </c>
      <c r="B17" s="524" t="s">
        <v>278</v>
      </c>
      <c r="C17" s="522" t="s">
        <v>184</v>
      </c>
    </row>
    <row r="18" spans="1:3" hidden="1" x14ac:dyDescent="0.25">
      <c r="A18" s="523"/>
      <c r="B18" s="524"/>
      <c r="C18" s="522"/>
    </row>
    <row r="19" spans="1:3" ht="84" hidden="1" customHeight="1" x14ac:dyDescent="0.25">
      <c r="A19" s="523">
        <v>992</v>
      </c>
      <c r="B19" s="524" t="s">
        <v>8</v>
      </c>
      <c r="C19" s="522" t="s">
        <v>9</v>
      </c>
    </row>
    <row r="20" spans="1:3" hidden="1" x14ac:dyDescent="0.25">
      <c r="A20" s="523"/>
      <c r="B20" s="524"/>
      <c r="C20" s="522"/>
    </row>
    <row r="21" spans="1:3" ht="64.5" hidden="1" customHeight="1" x14ac:dyDescent="0.25">
      <c r="A21" s="523">
        <v>992</v>
      </c>
      <c r="B21" s="524" t="s">
        <v>10</v>
      </c>
      <c r="C21" s="522" t="s">
        <v>11</v>
      </c>
    </row>
    <row r="22" spans="1:3" hidden="1" x14ac:dyDescent="0.25">
      <c r="A22" s="523"/>
      <c r="B22" s="524"/>
      <c r="C22" s="522"/>
    </row>
    <row r="23" spans="1:3" ht="60" hidden="1" customHeight="1" x14ac:dyDescent="0.25">
      <c r="A23" s="523">
        <v>992</v>
      </c>
      <c r="B23" s="524" t="s">
        <v>12</v>
      </c>
      <c r="C23" s="522" t="s">
        <v>13</v>
      </c>
    </row>
    <row r="24" spans="1:3" hidden="1" x14ac:dyDescent="0.25">
      <c r="A24" s="523"/>
      <c r="B24" s="524"/>
      <c r="C24" s="522"/>
    </row>
    <row r="25" spans="1:3" ht="409.5" hidden="1" customHeight="1" x14ac:dyDescent="0.25">
      <c r="A25" s="523">
        <v>992</v>
      </c>
      <c r="B25" s="524" t="s">
        <v>14</v>
      </c>
      <c r="C25" s="522" t="s">
        <v>15</v>
      </c>
    </row>
    <row r="26" spans="1:3" hidden="1" x14ac:dyDescent="0.25">
      <c r="A26" s="523"/>
      <c r="B26" s="524"/>
      <c r="C26" s="522"/>
    </row>
    <row r="27" spans="1:3" ht="43.5" customHeight="1" x14ac:dyDescent="0.25">
      <c r="A27" s="523">
        <v>992</v>
      </c>
      <c r="B27" s="524" t="s">
        <v>279</v>
      </c>
      <c r="C27" s="522" t="s">
        <v>215</v>
      </c>
    </row>
    <row r="28" spans="1:3" ht="75.75" customHeight="1" x14ac:dyDescent="0.25">
      <c r="A28" s="523"/>
      <c r="B28" s="524"/>
      <c r="C28" s="522"/>
    </row>
    <row r="29" spans="1:3" ht="409.5" hidden="1" customHeight="1" x14ac:dyDescent="0.25">
      <c r="A29" s="523"/>
      <c r="B29" s="524"/>
      <c r="C29" s="522"/>
    </row>
    <row r="30" spans="1:3" ht="26.25" customHeight="1" x14ac:dyDescent="0.25">
      <c r="A30" s="523">
        <v>992</v>
      </c>
      <c r="B30" s="524" t="s">
        <v>280</v>
      </c>
      <c r="C30" s="522" t="s">
        <v>185</v>
      </c>
    </row>
    <row r="31" spans="1:3" ht="43.5" customHeight="1" x14ac:dyDescent="0.25">
      <c r="A31" s="523"/>
      <c r="B31" s="524"/>
      <c r="C31" s="522"/>
    </row>
    <row r="32" spans="1:3" ht="78" customHeight="1" x14ac:dyDescent="0.25">
      <c r="A32" s="523">
        <v>992</v>
      </c>
      <c r="B32" s="524" t="s">
        <v>281</v>
      </c>
      <c r="C32" s="522" t="s">
        <v>186</v>
      </c>
    </row>
    <row r="33" spans="1:3" ht="3.75" customHeight="1" x14ac:dyDescent="0.25">
      <c r="A33" s="523"/>
      <c r="B33" s="524"/>
      <c r="C33" s="522"/>
    </row>
    <row r="34" spans="1:3" ht="45.75" customHeight="1" x14ac:dyDescent="0.25">
      <c r="A34" s="523">
        <v>992</v>
      </c>
      <c r="B34" s="524" t="s">
        <v>282</v>
      </c>
      <c r="C34" s="522" t="s">
        <v>216</v>
      </c>
    </row>
    <row r="35" spans="1:3" ht="85.5" customHeight="1" x14ac:dyDescent="0.25">
      <c r="A35" s="523"/>
      <c r="B35" s="524"/>
      <c r="C35" s="522"/>
    </row>
    <row r="36" spans="1:3" ht="66" customHeight="1" x14ac:dyDescent="0.25">
      <c r="A36" s="10">
        <v>992</v>
      </c>
      <c r="B36" s="127" t="s">
        <v>283</v>
      </c>
      <c r="C36" s="132" t="s">
        <v>187</v>
      </c>
    </row>
    <row r="37" spans="1:3" ht="42.75" customHeight="1" x14ac:dyDescent="0.25">
      <c r="A37" s="523">
        <v>992</v>
      </c>
      <c r="B37" s="524" t="s">
        <v>284</v>
      </c>
      <c r="C37" s="522" t="s">
        <v>180</v>
      </c>
    </row>
    <row r="38" spans="1:3" ht="3" customHeight="1" x14ac:dyDescent="0.25">
      <c r="A38" s="523"/>
      <c r="B38" s="524"/>
      <c r="C38" s="522"/>
    </row>
    <row r="39" spans="1:3" ht="36.75" customHeight="1" x14ac:dyDescent="0.25">
      <c r="A39" s="10">
        <v>992</v>
      </c>
      <c r="B39" s="127" t="s">
        <v>285</v>
      </c>
      <c r="C39" s="132" t="s">
        <v>188</v>
      </c>
    </row>
    <row r="40" spans="1:3" ht="6.75" customHeight="1" x14ac:dyDescent="0.25">
      <c r="A40" s="530">
        <v>992</v>
      </c>
      <c r="B40" s="533" t="s">
        <v>286</v>
      </c>
      <c r="C40" s="537" t="s">
        <v>189</v>
      </c>
    </row>
    <row r="41" spans="1:3" ht="2.25" customHeight="1" x14ac:dyDescent="0.25">
      <c r="A41" s="531"/>
      <c r="B41" s="534"/>
      <c r="C41" s="538"/>
    </row>
    <row r="42" spans="1:3" ht="2.25" customHeight="1" x14ac:dyDescent="0.25">
      <c r="A42" s="531"/>
      <c r="B42" s="534"/>
      <c r="C42" s="538"/>
    </row>
    <row r="43" spans="1:3" ht="27.75" customHeight="1" x14ac:dyDescent="0.25">
      <c r="A43" s="532"/>
      <c r="B43" s="535"/>
      <c r="C43" s="539"/>
    </row>
    <row r="44" spans="1:3" ht="137.25" customHeight="1" x14ac:dyDescent="0.25">
      <c r="A44" s="523">
        <v>992</v>
      </c>
      <c r="B44" s="524" t="s">
        <v>287</v>
      </c>
      <c r="C44" s="522" t="s">
        <v>190</v>
      </c>
    </row>
    <row r="45" spans="1:3" ht="10.5" customHeight="1" x14ac:dyDescent="0.25">
      <c r="A45" s="523"/>
      <c r="B45" s="524"/>
      <c r="C45" s="522"/>
    </row>
    <row r="46" spans="1:3" ht="142.5" customHeight="1" x14ac:dyDescent="0.25">
      <c r="A46" s="10">
        <v>992</v>
      </c>
      <c r="B46" s="127" t="s">
        <v>288</v>
      </c>
      <c r="C46" s="132" t="s">
        <v>191</v>
      </c>
    </row>
    <row r="47" spans="1:3" ht="134.25" customHeight="1" x14ac:dyDescent="0.25">
      <c r="A47" s="523">
        <v>992</v>
      </c>
      <c r="B47" s="524" t="s">
        <v>289</v>
      </c>
      <c r="C47" s="522" t="s">
        <v>192</v>
      </c>
    </row>
    <row r="48" spans="1:3" ht="21.75" customHeight="1" x14ac:dyDescent="0.25">
      <c r="A48" s="523"/>
      <c r="B48" s="524"/>
      <c r="C48" s="522"/>
    </row>
    <row r="49" spans="1:3" ht="35.25" customHeight="1" x14ac:dyDescent="0.25">
      <c r="A49" s="523">
        <v>992</v>
      </c>
      <c r="B49" s="524" t="s">
        <v>290</v>
      </c>
      <c r="C49" s="522" t="s">
        <v>193</v>
      </c>
    </row>
    <row r="50" spans="1:3" ht="123.75" customHeight="1" x14ac:dyDescent="0.25">
      <c r="A50" s="523"/>
      <c r="B50" s="524"/>
      <c r="C50" s="522"/>
    </row>
    <row r="51" spans="1:3" ht="69.75" customHeight="1" x14ac:dyDescent="0.25">
      <c r="A51" s="523">
        <v>992</v>
      </c>
      <c r="B51" s="524" t="s">
        <v>291</v>
      </c>
      <c r="C51" s="522" t="s">
        <v>194</v>
      </c>
    </row>
    <row r="52" spans="1:3" ht="409.6" hidden="1" customHeight="1" x14ac:dyDescent="0.25">
      <c r="A52" s="523"/>
      <c r="B52" s="524"/>
      <c r="C52" s="522"/>
    </row>
    <row r="53" spans="1:3" ht="53.25" customHeight="1" x14ac:dyDescent="0.25">
      <c r="A53" s="523">
        <v>992</v>
      </c>
      <c r="B53" s="524" t="s">
        <v>292</v>
      </c>
      <c r="C53" s="522" t="s">
        <v>195</v>
      </c>
    </row>
    <row r="54" spans="1:3" ht="54" customHeight="1" x14ac:dyDescent="0.25">
      <c r="A54" s="523"/>
      <c r="B54" s="524"/>
      <c r="C54" s="522"/>
    </row>
    <row r="55" spans="1:3" ht="27" hidden="1" customHeight="1" x14ac:dyDescent="0.25">
      <c r="A55" s="523">
        <v>992</v>
      </c>
      <c r="B55" s="524" t="s">
        <v>293</v>
      </c>
      <c r="C55" s="522" t="s">
        <v>196</v>
      </c>
    </row>
    <row r="56" spans="1:3" ht="35.25" customHeight="1" x14ac:dyDescent="0.25">
      <c r="A56" s="523"/>
      <c r="B56" s="524"/>
      <c r="C56" s="522"/>
    </row>
    <row r="57" spans="1:3" ht="44.25" customHeight="1" x14ac:dyDescent="0.25">
      <c r="A57" s="523"/>
      <c r="B57" s="524"/>
      <c r="C57" s="522"/>
    </row>
    <row r="58" spans="1:3" ht="91.5" customHeight="1" x14ac:dyDescent="0.25">
      <c r="A58" s="523">
        <v>992</v>
      </c>
      <c r="B58" s="524" t="s">
        <v>294</v>
      </c>
      <c r="C58" s="522" t="s">
        <v>217</v>
      </c>
    </row>
    <row r="59" spans="1:3" ht="1.5" customHeight="1" x14ac:dyDescent="0.25">
      <c r="A59" s="523"/>
      <c r="B59" s="524"/>
      <c r="C59" s="522"/>
    </row>
    <row r="60" spans="1:3" ht="138.75" customHeight="1" x14ac:dyDescent="0.25">
      <c r="A60" s="10">
        <v>992</v>
      </c>
      <c r="B60" s="127" t="s">
        <v>295</v>
      </c>
      <c r="C60" s="132" t="s">
        <v>197</v>
      </c>
    </row>
    <row r="61" spans="1:3" ht="94.5" customHeight="1" x14ac:dyDescent="0.25">
      <c r="A61" s="180">
        <v>992</v>
      </c>
      <c r="B61" s="185" t="s">
        <v>296</v>
      </c>
      <c r="C61" s="218" t="s">
        <v>234</v>
      </c>
    </row>
    <row r="62" spans="1:3" ht="62.25" customHeight="1" x14ac:dyDescent="0.25">
      <c r="A62" s="523">
        <v>992</v>
      </c>
      <c r="B62" s="524" t="s">
        <v>297</v>
      </c>
      <c r="C62" s="522" t="s">
        <v>198</v>
      </c>
    </row>
    <row r="63" spans="1:3" ht="14.25" customHeight="1" x14ac:dyDescent="0.25">
      <c r="A63" s="523"/>
      <c r="B63" s="524"/>
      <c r="C63" s="522"/>
    </row>
    <row r="64" spans="1:3" ht="21" hidden="1" customHeight="1" x14ac:dyDescent="0.25">
      <c r="A64" s="523"/>
      <c r="B64" s="524"/>
      <c r="C64" s="522"/>
    </row>
    <row r="65" spans="1:3" ht="13.5" customHeight="1" x14ac:dyDescent="0.25">
      <c r="A65" s="540">
        <v>992</v>
      </c>
      <c r="B65" s="541" t="s">
        <v>298</v>
      </c>
      <c r="C65" s="542" t="s">
        <v>199</v>
      </c>
    </row>
    <row r="66" spans="1:3" ht="37.5" customHeight="1" x14ac:dyDescent="0.25">
      <c r="A66" s="540"/>
      <c r="B66" s="541"/>
      <c r="C66" s="542"/>
    </row>
    <row r="67" spans="1:3" ht="3.75" customHeight="1" x14ac:dyDescent="0.25">
      <c r="A67" s="540"/>
      <c r="B67" s="541"/>
      <c r="C67" s="542"/>
    </row>
    <row r="68" spans="1:3" ht="3.75" customHeight="1" x14ac:dyDescent="0.25">
      <c r="A68" s="523">
        <v>992</v>
      </c>
      <c r="B68" s="524" t="s">
        <v>648</v>
      </c>
      <c r="C68" s="543" t="s">
        <v>181</v>
      </c>
    </row>
    <row r="69" spans="1:3" ht="64.5" customHeight="1" x14ac:dyDescent="0.25">
      <c r="A69" s="523"/>
      <c r="B69" s="524"/>
      <c r="C69" s="543"/>
    </row>
    <row r="70" spans="1:3" ht="64.5" customHeight="1" x14ac:dyDescent="0.25">
      <c r="A70" s="10">
        <v>992</v>
      </c>
      <c r="B70" s="127" t="s">
        <v>649</v>
      </c>
      <c r="C70" s="131" t="s">
        <v>200</v>
      </c>
    </row>
    <row r="71" spans="1:3" ht="48.75" customHeight="1" x14ac:dyDescent="0.25">
      <c r="A71" s="10">
        <v>992</v>
      </c>
      <c r="B71" s="127" t="s">
        <v>650</v>
      </c>
      <c r="C71" s="131" t="s">
        <v>201</v>
      </c>
    </row>
    <row r="72" spans="1:3" ht="32.25" customHeight="1" x14ac:dyDescent="0.25">
      <c r="A72" s="523">
        <v>992</v>
      </c>
      <c r="B72" s="524" t="s">
        <v>651</v>
      </c>
      <c r="C72" s="543" t="s">
        <v>202</v>
      </c>
    </row>
    <row r="73" spans="1:3" ht="51" customHeight="1" x14ac:dyDescent="0.25">
      <c r="A73" s="523"/>
      <c r="B73" s="524"/>
      <c r="C73" s="543"/>
    </row>
    <row r="74" spans="1:3" ht="63.75" customHeight="1" x14ac:dyDescent="0.25">
      <c r="A74" s="523">
        <v>992</v>
      </c>
      <c r="B74" s="524" t="s">
        <v>652</v>
      </c>
      <c r="C74" s="543" t="s">
        <v>183</v>
      </c>
    </row>
    <row r="75" spans="1:3" ht="25.5" customHeight="1" x14ac:dyDescent="0.25">
      <c r="A75" s="523"/>
      <c r="B75" s="524"/>
      <c r="C75" s="543"/>
    </row>
    <row r="76" spans="1:3" ht="0.75" hidden="1" customHeight="1" x14ac:dyDescent="0.25">
      <c r="A76" s="523"/>
      <c r="B76" s="524"/>
      <c r="C76" s="543"/>
    </row>
    <row r="77" spans="1:3" hidden="1" x14ac:dyDescent="0.25">
      <c r="A77" s="523"/>
      <c r="B77" s="524"/>
      <c r="C77" s="543"/>
    </row>
    <row r="78" spans="1:3" ht="93.75" customHeight="1" x14ac:dyDescent="0.25">
      <c r="A78" s="486">
        <v>992</v>
      </c>
      <c r="B78" s="487" t="s">
        <v>657</v>
      </c>
      <c r="C78" s="490" t="s">
        <v>656</v>
      </c>
    </row>
    <row r="79" spans="1:3" ht="93" customHeight="1" x14ac:dyDescent="0.25">
      <c r="A79" s="10">
        <v>992</v>
      </c>
      <c r="B79" s="127" t="s">
        <v>653</v>
      </c>
      <c r="C79" s="131" t="s">
        <v>203</v>
      </c>
    </row>
    <row r="80" spans="1:3" ht="80.25" customHeight="1" x14ac:dyDescent="0.25">
      <c r="A80" s="10">
        <v>992</v>
      </c>
      <c r="B80" s="127" t="s">
        <v>654</v>
      </c>
      <c r="C80" s="131" t="s">
        <v>204</v>
      </c>
    </row>
    <row r="81" spans="1:3" ht="122.25" customHeight="1" x14ac:dyDescent="0.25">
      <c r="A81" s="10">
        <v>992</v>
      </c>
      <c r="B81" s="127" t="s">
        <v>300</v>
      </c>
      <c r="C81" s="131" t="s">
        <v>205</v>
      </c>
    </row>
    <row r="82" spans="1:3" ht="81" customHeight="1" x14ac:dyDescent="0.25">
      <c r="A82" s="228">
        <v>992</v>
      </c>
      <c r="B82" s="229" t="s">
        <v>301</v>
      </c>
      <c r="C82" s="131" t="s">
        <v>206</v>
      </c>
    </row>
    <row r="83" spans="1:3" ht="66.75" customHeight="1" x14ac:dyDescent="0.25">
      <c r="A83" s="177">
        <v>992</v>
      </c>
      <c r="B83" s="178" t="s">
        <v>302</v>
      </c>
      <c r="C83" s="179" t="s">
        <v>207</v>
      </c>
    </row>
    <row r="84" spans="1:3" ht="155.25" customHeight="1" x14ac:dyDescent="0.25">
      <c r="A84" s="173">
        <v>992</v>
      </c>
      <c r="B84" s="174" t="s">
        <v>303</v>
      </c>
      <c r="C84" s="175" t="s">
        <v>232</v>
      </c>
    </row>
    <row r="85" spans="1:3" ht="105.75" customHeight="1" x14ac:dyDescent="0.25">
      <c r="A85" s="180">
        <v>992</v>
      </c>
      <c r="B85" s="181" t="s">
        <v>655</v>
      </c>
      <c r="C85" s="182" t="s">
        <v>208</v>
      </c>
    </row>
    <row r="86" spans="1:3" ht="84.75" customHeight="1" x14ac:dyDescent="0.25">
      <c r="A86" s="240">
        <v>992</v>
      </c>
      <c r="B86" s="127" t="s">
        <v>665</v>
      </c>
      <c r="C86" s="131" t="s">
        <v>209</v>
      </c>
    </row>
    <row r="87" spans="1:3" ht="87" customHeight="1" x14ac:dyDescent="0.25">
      <c r="A87" s="256">
        <v>905</v>
      </c>
      <c r="B87" s="254"/>
      <c r="C87" s="128" t="s">
        <v>444</v>
      </c>
    </row>
    <row r="88" spans="1:3" ht="61.5" customHeight="1" x14ac:dyDescent="0.25">
      <c r="A88" s="256">
        <v>905</v>
      </c>
      <c r="B88" s="249" t="s">
        <v>445</v>
      </c>
      <c r="C88" s="255" t="s">
        <v>446</v>
      </c>
    </row>
    <row r="89" spans="1:3" ht="57" customHeight="1" x14ac:dyDescent="0.25">
      <c r="A89" s="116">
        <v>910</v>
      </c>
      <c r="B89" s="116"/>
      <c r="C89" s="259" t="s">
        <v>447</v>
      </c>
    </row>
    <row r="90" spans="1:3" ht="63" customHeight="1" x14ac:dyDescent="0.25">
      <c r="A90" s="116">
        <v>910</v>
      </c>
      <c r="B90" s="116" t="s">
        <v>445</v>
      </c>
      <c r="C90" s="260" t="s">
        <v>446</v>
      </c>
    </row>
    <row r="91" spans="1:3" ht="63" customHeight="1" x14ac:dyDescent="0.25">
      <c r="A91" s="6"/>
    </row>
    <row r="92" spans="1:3" ht="54.75" customHeight="1" x14ac:dyDescent="0.25">
      <c r="A92" s="5" t="s">
        <v>448</v>
      </c>
      <c r="B92" s="275"/>
    </row>
    <row r="93" spans="1:3" ht="21.75" customHeight="1" x14ac:dyDescent="0.25">
      <c r="A93" s="5" t="s">
        <v>18</v>
      </c>
    </row>
    <row r="94" spans="1:3" ht="16.5" customHeight="1" x14ac:dyDescent="0.25">
      <c r="A94" s="5" t="s">
        <v>19</v>
      </c>
    </row>
    <row r="95" spans="1:3" ht="21.75" customHeight="1" x14ac:dyDescent="0.3">
      <c r="A95" s="5" t="s">
        <v>210</v>
      </c>
      <c r="C95" s="276" t="s">
        <v>449</v>
      </c>
    </row>
    <row r="96" spans="1:3" ht="19.5" customHeight="1" x14ac:dyDescent="0.25">
      <c r="A96" s="6"/>
    </row>
    <row r="97" spans="1:1" ht="42.75" customHeight="1" x14ac:dyDescent="0.25">
      <c r="A97" s="6"/>
    </row>
    <row r="98" spans="1:1" ht="147.75" customHeight="1" x14ac:dyDescent="0.25">
      <c r="A98" s="6"/>
    </row>
    <row r="99" spans="1:1" ht="87.75" customHeight="1" x14ac:dyDescent="0.25"/>
    <row r="100" spans="1:1" ht="87.75" customHeight="1" x14ac:dyDescent="0.25"/>
    <row r="101" spans="1:1" ht="69.75" customHeight="1" x14ac:dyDescent="0.25"/>
    <row r="102" spans="1:1" ht="72" customHeight="1" x14ac:dyDescent="0.25"/>
    <row r="103" spans="1:1" ht="45" customHeight="1" x14ac:dyDescent="0.25"/>
    <row r="104" spans="1:1" ht="66.75" customHeight="1" x14ac:dyDescent="0.25"/>
  </sheetData>
  <mergeCells count="73">
    <mergeCell ref="A55:A57"/>
    <mergeCell ref="B55:B57"/>
    <mergeCell ref="C55:C57"/>
    <mergeCell ref="A74:A77"/>
    <mergeCell ref="B74:B77"/>
    <mergeCell ref="C74:C77"/>
    <mergeCell ref="A58:A59"/>
    <mergeCell ref="B58:B59"/>
    <mergeCell ref="C58:C59"/>
    <mergeCell ref="A72:A73"/>
    <mergeCell ref="B72:B73"/>
    <mergeCell ref="C72:C73"/>
    <mergeCell ref="A68:A69"/>
    <mergeCell ref="B68:B69"/>
    <mergeCell ref="C68:C69"/>
    <mergeCell ref="A62:A64"/>
    <mergeCell ref="B62:B64"/>
    <mergeCell ref="C62:C64"/>
    <mergeCell ref="A65:A67"/>
    <mergeCell ref="B65:B67"/>
    <mergeCell ref="C65:C67"/>
    <mergeCell ref="A53:A54"/>
    <mergeCell ref="B53:B54"/>
    <mergeCell ref="C53:C54"/>
    <mergeCell ref="A6:C8"/>
    <mergeCell ref="C40:C43"/>
    <mergeCell ref="A49:A50"/>
    <mergeCell ref="B49:B50"/>
    <mergeCell ref="C49:C50"/>
    <mergeCell ref="A51:A52"/>
    <mergeCell ref="B51:B52"/>
    <mergeCell ref="C51:C52"/>
    <mergeCell ref="A44:A45"/>
    <mergeCell ref="B44:B45"/>
    <mergeCell ref="C44:C45"/>
    <mergeCell ref="A47:A48"/>
    <mergeCell ref="B47:B48"/>
    <mergeCell ref="C47:C48"/>
    <mergeCell ref="A32:A33"/>
    <mergeCell ref="B32:B33"/>
    <mergeCell ref="C32:C33"/>
    <mergeCell ref="A34:A35"/>
    <mergeCell ref="B34:B35"/>
    <mergeCell ref="C34:C35"/>
    <mergeCell ref="A37:A38"/>
    <mergeCell ref="B37:B38"/>
    <mergeCell ref="C37:C38"/>
    <mergeCell ref="A40:A43"/>
    <mergeCell ref="B40:B43"/>
    <mergeCell ref="A27:A29"/>
    <mergeCell ref="B27:B29"/>
    <mergeCell ref="C27:C29"/>
    <mergeCell ref="A30:A31"/>
    <mergeCell ref="B30:B31"/>
    <mergeCell ref="C30:C31"/>
    <mergeCell ref="B23:B24"/>
    <mergeCell ref="C23:C24"/>
    <mergeCell ref="A25:A26"/>
    <mergeCell ref="B25:B26"/>
    <mergeCell ref="C25:C26"/>
    <mergeCell ref="A23:A24"/>
    <mergeCell ref="A10:B10"/>
    <mergeCell ref="A11:A12"/>
    <mergeCell ref="B11:B12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28"/>
  <sheetViews>
    <sheetView workbookViewId="0">
      <selection activeCell="B5" sqref="B5:C5"/>
    </sheetView>
  </sheetViews>
  <sheetFormatPr defaultRowHeight="15" x14ac:dyDescent="0.25"/>
  <cols>
    <col min="2" max="2" width="52.42578125" customWidth="1"/>
    <col min="3" max="3" width="19.85546875" customWidth="1"/>
  </cols>
  <sheetData>
    <row r="1" spans="1:3" ht="15.75" x14ac:dyDescent="0.25">
      <c r="A1" s="110"/>
      <c r="B1" s="639" t="s">
        <v>645</v>
      </c>
      <c r="C1" s="639"/>
    </row>
    <row r="2" spans="1:3" ht="18.75" x14ac:dyDescent="0.25">
      <c r="A2" s="5"/>
      <c r="B2" s="559" t="s">
        <v>695</v>
      </c>
      <c r="C2" s="559"/>
    </row>
    <row r="3" spans="1:3" ht="18.75" x14ac:dyDescent="0.25">
      <c r="A3" s="5"/>
      <c r="B3" s="559" t="s">
        <v>229</v>
      </c>
      <c r="C3" s="559"/>
    </row>
    <row r="4" spans="1:3" ht="18.75" customHeight="1" x14ac:dyDescent="0.25">
      <c r="A4" s="5"/>
      <c r="B4" s="559" t="s">
        <v>230</v>
      </c>
      <c r="C4" s="559"/>
    </row>
    <row r="5" spans="1:3" ht="19.5" customHeight="1" x14ac:dyDescent="0.3">
      <c r="A5" s="110"/>
      <c r="B5" s="636" t="s">
        <v>683</v>
      </c>
      <c r="C5" s="636"/>
    </row>
    <row r="6" spans="1:3" ht="55.5" customHeight="1" x14ac:dyDescent="0.25">
      <c r="A6" s="536" t="s">
        <v>439</v>
      </c>
      <c r="B6" s="536"/>
      <c r="C6" s="536"/>
    </row>
    <row r="7" spans="1:3" ht="15.75" customHeight="1" x14ac:dyDescent="0.25">
      <c r="A7" s="617" t="s">
        <v>603</v>
      </c>
      <c r="B7" s="617"/>
      <c r="C7" s="617"/>
    </row>
    <row r="8" spans="1:3" ht="18.75" x14ac:dyDescent="0.25">
      <c r="A8" s="2"/>
    </row>
    <row r="9" spans="1:3" ht="19.5" thickBot="1" x14ac:dyDescent="0.3">
      <c r="A9" s="5"/>
      <c r="C9" t="s">
        <v>150</v>
      </c>
    </row>
    <row r="10" spans="1:3" ht="18.75" x14ac:dyDescent="0.25">
      <c r="A10" s="4" t="s">
        <v>35</v>
      </c>
      <c r="B10" s="113" t="s">
        <v>151</v>
      </c>
      <c r="C10" s="113" t="s">
        <v>152</v>
      </c>
    </row>
    <row r="11" spans="1:3" ht="99" customHeight="1" x14ac:dyDescent="0.25">
      <c r="A11" s="12" t="s">
        <v>40</v>
      </c>
      <c r="B11" s="13" t="s">
        <v>153</v>
      </c>
      <c r="C11" s="114">
        <v>0</v>
      </c>
    </row>
    <row r="12" spans="1:3" ht="18.75" x14ac:dyDescent="0.25">
      <c r="A12" s="12"/>
      <c r="B12" s="13" t="s">
        <v>39</v>
      </c>
      <c r="C12" s="114"/>
    </row>
    <row r="13" spans="1:3" ht="18.75" x14ac:dyDescent="0.25">
      <c r="A13" s="12"/>
      <c r="B13" s="13" t="s">
        <v>154</v>
      </c>
      <c r="C13" s="32">
        <v>0</v>
      </c>
    </row>
    <row r="14" spans="1:3" ht="18.75" x14ac:dyDescent="0.25">
      <c r="A14" s="12"/>
      <c r="B14" s="13" t="s">
        <v>155</v>
      </c>
      <c r="C14" s="114">
        <v>0</v>
      </c>
    </row>
    <row r="15" spans="1:3" ht="93.75" x14ac:dyDescent="0.25">
      <c r="A15" s="12" t="s">
        <v>47</v>
      </c>
      <c r="B15" s="13" t="s">
        <v>156</v>
      </c>
      <c r="C15" s="114">
        <v>0</v>
      </c>
    </row>
    <row r="16" spans="1:3" ht="18.75" x14ac:dyDescent="0.25">
      <c r="A16" s="12"/>
      <c r="B16" s="13" t="s">
        <v>39</v>
      </c>
      <c r="C16" s="114"/>
    </row>
    <row r="17" spans="1:3" ht="18.75" x14ac:dyDescent="0.25">
      <c r="A17" s="12"/>
      <c r="B17" s="13" t="s">
        <v>154</v>
      </c>
      <c r="C17" s="114">
        <v>0</v>
      </c>
    </row>
    <row r="18" spans="1:3" ht="18.75" x14ac:dyDescent="0.25">
      <c r="A18" s="12"/>
      <c r="B18" s="13" t="s">
        <v>155</v>
      </c>
      <c r="C18" s="114">
        <v>0</v>
      </c>
    </row>
    <row r="19" spans="1:3" ht="56.25" x14ac:dyDescent="0.25">
      <c r="A19" s="12" t="s">
        <v>50</v>
      </c>
      <c r="B19" s="13" t="s">
        <v>157</v>
      </c>
      <c r="C19" s="115">
        <v>0</v>
      </c>
    </row>
    <row r="20" spans="1:3" ht="18.75" x14ac:dyDescent="0.25">
      <c r="A20" s="12"/>
      <c r="B20" s="13" t="s">
        <v>39</v>
      </c>
      <c r="C20" s="114"/>
    </row>
    <row r="21" spans="1:3" ht="18.75" x14ac:dyDescent="0.25">
      <c r="A21" s="12"/>
      <c r="B21" s="13" t="s">
        <v>154</v>
      </c>
      <c r="C21" s="32">
        <v>0</v>
      </c>
    </row>
    <row r="22" spans="1:3" ht="18.75" x14ac:dyDescent="0.25">
      <c r="A22" s="12"/>
      <c r="B22" s="13" t="s">
        <v>155</v>
      </c>
      <c r="C22" s="114">
        <v>0</v>
      </c>
    </row>
    <row r="23" spans="1:3" ht="18.75" x14ac:dyDescent="0.25">
      <c r="A23" s="155"/>
      <c r="B23" s="156"/>
      <c r="C23" s="157"/>
    </row>
    <row r="24" spans="1:3" ht="18.75" x14ac:dyDescent="0.25">
      <c r="A24" s="5" t="s">
        <v>604</v>
      </c>
    </row>
    <row r="25" spans="1:3" ht="18.75" x14ac:dyDescent="0.25">
      <c r="A25" s="5" t="s">
        <v>18</v>
      </c>
    </row>
    <row r="26" spans="1:3" ht="18.75" x14ac:dyDescent="0.25">
      <c r="A26" s="5" t="s">
        <v>19</v>
      </c>
    </row>
    <row r="27" spans="1:3" ht="18.75" x14ac:dyDescent="0.3">
      <c r="A27" s="423" t="s">
        <v>627</v>
      </c>
      <c r="B27" s="117"/>
      <c r="C27" s="420" t="s">
        <v>449</v>
      </c>
    </row>
    <row r="28" spans="1:3" ht="18.75" x14ac:dyDescent="0.25">
      <c r="A28" s="5"/>
    </row>
  </sheetData>
  <mergeCells count="7">
    <mergeCell ref="A6:C6"/>
    <mergeCell ref="A7:C7"/>
    <mergeCell ref="B5:C5"/>
    <mergeCell ref="B1:C1"/>
    <mergeCell ref="B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7"/>
  <sheetViews>
    <sheetView tabSelected="1" workbookViewId="0">
      <selection activeCell="A5" sqref="A5:H5"/>
    </sheetView>
  </sheetViews>
  <sheetFormatPr defaultRowHeight="15" x14ac:dyDescent="0.25"/>
  <cols>
    <col min="1" max="1" width="30.85546875" customWidth="1"/>
    <col min="2" max="2" width="44.140625" customWidth="1"/>
    <col min="3" max="3" width="17.140625" customWidth="1"/>
    <col min="4" max="4" width="12.140625" customWidth="1"/>
    <col min="5" max="5" width="11" customWidth="1"/>
    <col min="8" max="8" width="10.7109375" customWidth="1"/>
  </cols>
  <sheetData>
    <row r="1" spans="1:8" ht="18.75" x14ac:dyDescent="0.25">
      <c r="A1" s="586"/>
      <c r="B1" s="586"/>
      <c r="C1" s="586"/>
      <c r="D1" s="586"/>
      <c r="E1" s="586"/>
      <c r="F1" s="586"/>
      <c r="G1" s="586"/>
      <c r="H1" s="586"/>
    </row>
    <row r="2" spans="1:8" ht="18.75" x14ac:dyDescent="0.25">
      <c r="A2" s="159"/>
      <c r="B2" s="159"/>
      <c r="C2" s="159"/>
      <c r="D2" s="585" t="s">
        <v>435</v>
      </c>
      <c r="E2" s="585"/>
      <c r="F2" s="585"/>
      <c r="G2" s="585"/>
      <c r="H2" s="485"/>
    </row>
    <row r="3" spans="1:8" ht="18.75" x14ac:dyDescent="0.3">
      <c r="A3" s="644" t="s">
        <v>696</v>
      </c>
      <c r="B3" s="644"/>
      <c r="C3" s="644"/>
      <c r="D3" s="644"/>
      <c r="E3" s="644"/>
      <c r="F3" s="644"/>
      <c r="G3" s="644"/>
      <c r="H3" s="644"/>
    </row>
    <row r="4" spans="1:8" ht="18.75" x14ac:dyDescent="0.25">
      <c r="A4" s="559" t="s">
        <v>646</v>
      </c>
      <c r="B4" s="559"/>
      <c r="C4" s="559"/>
      <c r="D4" s="559"/>
      <c r="E4" s="559"/>
      <c r="F4" s="559"/>
      <c r="G4" s="559"/>
      <c r="H4" s="559"/>
    </row>
    <row r="5" spans="1:8" ht="18.75" x14ac:dyDescent="0.25">
      <c r="A5" s="559" t="s">
        <v>647</v>
      </c>
      <c r="B5" s="559"/>
      <c r="C5" s="559"/>
      <c r="D5" s="559"/>
      <c r="E5" s="559"/>
      <c r="F5" s="559"/>
      <c r="G5" s="559"/>
      <c r="H5" s="559"/>
    </row>
    <row r="6" spans="1:8" ht="18.75" x14ac:dyDescent="0.3">
      <c r="A6" s="160"/>
      <c r="B6" s="162"/>
      <c r="C6" s="162"/>
      <c r="D6" s="519" t="s">
        <v>684</v>
      </c>
      <c r="E6" s="519"/>
      <c r="F6" s="519"/>
      <c r="G6" s="519"/>
      <c r="H6" s="176"/>
    </row>
    <row r="7" spans="1:8" ht="45" customHeight="1" x14ac:dyDescent="0.25">
      <c r="A7" s="536" t="s">
        <v>158</v>
      </c>
      <c r="B7" s="536"/>
      <c r="C7" s="536"/>
      <c r="D7" s="536"/>
      <c r="E7" s="536"/>
      <c r="F7" s="536"/>
      <c r="G7" s="536"/>
      <c r="H7" s="536"/>
    </row>
    <row r="8" spans="1:8" ht="18.75" x14ac:dyDescent="0.25">
      <c r="A8" s="617" t="s">
        <v>674</v>
      </c>
      <c r="B8" s="617"/>
      <c r="C8" s="617"/>
      <c r="D8" s="617"/>
      <c r="E8" s="617"/>
      <c r="F8" s="617"/>
      <c r="G8" s="617"/>
      <c r="H8" s="617"/>
    </row>
    <row r="9" spans="1:8" ht="19.5" thickBot="1" x14ac:dyDescent="0.3">
      <c r="A9" s="2"/>
      <c r="B9" s="2"/>
      <c r="C9" s="2"/>
      <c r="D9" s="2"/>
      <c r="E9" s="2"/>
      <c r="F9" s="2"/>
      <c r="G9" s="2"/>
      <c r="H9" s="2"/>
    </row>
    <row r="10" spans="1:8" ht="135.75" customHeight="1" thickBot="1" x14ac:dyDescent="0.3">
      <c r="A10" s="461" t="s">
        <v>159</v>
      </c>
      <c r="B10" s="640" t="s">
        <v>602</v>
      </c>
      <c r="C10" s="640"/>
      <c r="D10" s="640"/>
      <c r="E10" s="640"/>
      <c r="F10" s="640"/>
      <c r="G10" s="640"/>
      <c r="H10" s="640"/>
    </row>
    <row r="11" spans="1:8" ht="44.25" customHeight="1" thickBot="1" x14ac:dyDescent="0.3">
      <c r="A11" s="642" t="s">
        <v>35</v>
      </c>
      <c r="B11" s="463" t="s">
        <v>160</v>
      </c>
      <c r="C11" s="463" t="s">
        <v>162</v>
      </c>
      <c r="D11" s="463" t="s">
        <v>164</v>
      </c>
      <c r="E11" s="642" t="s">
        <v>166</v>
      </c>
      <c r="F11" s="642"/>
      <c r="G11" s="642"/>
      <c r="H11" s="642"/>
    </row>
    <row r="12" spans="1:8" ht="48.75" customHeight="1" thickBot="1" x14ac:dyDescent="0.3">
      <c r="A12" s="642"/>
      <c r="B12" s="463" t="s">
        <v>161</v>
      </c>
      <c r="C12" s="463" t="s">
        <v>163</v>
      </c>
      <c r="D12" s="463" t="s">
        <v>165</v>
      </c>
      <c r="E12" s="642"/>
      <c r="F12" s="642"/>
      <c r="G12" s="642"/>
      <c r="H12" s="642"/>
    </row>
    <row r="13" spans="1:8" ht="187.5" customHeight="1" thickBot="1" x14ac:dyDescent="0.3">
      <c r="A13" s="642"/>
      <c r="B13" s="464"/>
      <c r="C13" s="464"/>
      <c r="D13" s="643" t="s">
        <v>499</v>
      </c>
      <c r="E13" s="463" t="s">
        <v>167</v>
      </c>
      <c r="F13" s="643" t="s">
        <v>169</v>
      </c>
      <c r="G13" s="643" t="s">
        <v>170</v>
      </c>
      <c r="H13" s="643" t="s">
        <v>171</v>
      </c>
    </row>
    <row r="14" spans="1:8" ht="75.75" thickBot="1" x14ac:dyDescent="0.3">
      <c r="A14" s="642"/>
      <c r="B14" s="464"/>
      <c r="C14" s="464"/>
      <c r="D14" s="643"/>
      <c r="E14" s="463" t="s">
        <v>168</v>
      </c>
      <c r="F14" s="643"/>
      <c r="G14" s="643"/>
      <c r="H14" s="643"/>
    </row>
    <row r="15" spans="1:8" ht="15.75" thickBot="1" x14ac:dyDescent="0.3">
      <c r="A15" s="465"/>
      <c r="B15" s="466"/>
      <c r="C15" s="466"/>
      <c r="D15" s="466"/>
      <c r="E15" s="466"/>
      <c r="F15" s="466"/>
      <c r="G15" s="466"/>
      <c r="H15" s="466"/>
    </row>
    <row r="16" spans="1:8" ht="16.5" thickBot="1" x14ac:dyDescent="0.3">
      <c r="A16" s="467">
        <v>1</v>
      </c>
      <c r="B16" s="467">
        <v>2</v>
      </c>
      <c r="C16" s="467">
        <v>3</v>
      </c>
      <c r="D16" s="467">
        <v>4</v>
      </c>
      <c r="E16" s="467">
        <v>5</v>
      </c>
      <c r="F16" s="467">
        <v>6</v>
      </c>
      <c r="G16" s="467">
        <v>7</v>
      </c>
      <c r="H16" s="467">
        <v>8</v>
      </c>
    </row>
    <row r="17" spans="1:8" ht="16.5" thickBot="1" x14ac:dyDescent="0.3">
      <c r="A17" s="467" t="s">
        <v>172</v>
      </c>
      <c r="B17" s="467" t="s">
        <v>172</v>
      </c>
      <c r="C17" s="467" t="s">
        <v>172</v>
      </c>
      <c r="D17" s="467" t="s">
        <v>172</v>
      </c>
      <c r="E17" s="467" t="s">
        <v>172</v>
      </c>
      <c r="F17" s="467" t="s">
        <v>172</v>
      </c>
      <c r="G17" s="467" t="s">
        <v>172</v>
      </c>
      <c r="H17" s="467" t="s">
        <v>172</v>
      </c>
    </row>
    <row r="18" spans="1:8" ht="89.25" customHeight="1" thickBot="1" x14ac:dyDescent="0.3">
      <c r="A18" s="641" t="s">
        <v>277</v>
      </c>
      <c r="B18" s="641"/>
      <c r="C18" s="641"/>
      <c r="D18" s="641"/>
      <c r="E18" s="641"/>
      <c r="F18" s="641"/>
      <c r="G18" s="641"/>
      <c r="H18" s="641"/>
    </row>
    <row r="19" spans="1:8" ht="75.75" thickBot="1" x14ac:dyDescent="0.3">
      <c r="A19" s="462" t="s">
        <v>173</v>
      </c>
      <c r="B19" s="642" t="s">
        <v>175</v>
      </c>
      <c r="C19" s="642"/>
      <c r="D19" s="642"/>
      <c r="E19" s="642"/>
      <c r="F19" s="642"/>
      <c r="G19" s="642"/>
      <c r="H19" s="642"/>
    </row>
    <row r="20" spans="1:8" ht="112.5" customHeight="1" thickBot="1" x14ac:dyDescent="0.3">
      <c r="A20" s="462" t="s">
        <v>174</v>
      </c>
      <c r="B20" s="642" t="s">
        <v>499</v>
      </c>
      <c r="C20" s="642"/>
      <c r="D20" s="642"/>
      <c r="E20" s="642"/>
      <c r="F20" s="642"/>
      <c r="G20" s="642"/>
      <c r="H20" s="642"/>
    </row>
    <row r="21" spans="1:8" ht="154.5" customHeight="1" thickBot="1" x14ac:dyDescent="0.3">
      <c r="A21" s="463" t="s">
        <v>176</v>
      </c>
      <c r="B21" s="642">
        <v>0</v>
      </c>
      <c r="C21" s="642"/>
      <c r="D21" s="642"/>
      <c r="E21" s="642"/>
      <c r="F21" s="642"/>
      <c r="G21" s="642"/>
      <c r="H21" s="642"/>
    </row>
    <row r="22" spans="1:8" ht="74.25" customHeight="1" x14ac:dyDescent="0.25">
      <c r="A22" s="156"/>
      <c r="B22" s="155"/>
      <c r="C22" s="155"/>
      <c r="D22" s="155"/>
      <c r="E22" s="155"/>
      <c r="F22" s="155"/>
      <c r="G22" s="155"/>
      <c r="H22" s="155"/>
    </row>
    <row r="23" spans="1:8" ht="18.75" x14ac:dyDescent="0.25">
      <c r="A23" s="5"/>
    </row>
    <row r="24" spans="1:8" ht="18.75" x14ac:dyDescent="0.25">
      <c r="A24" s="5" t="s">
        <v>448</v>
      </c>
    </row>
    <row r="25" spans="1:8" ht="18.75" x14ac:dyDescent="0.25">
      <c r="A25" s="5" t="s">
        <v>18</v>
      </c>
    </row>
    <row r="26" spans="1:8" ht="18.75" x14ac:dyDescent="0.25">
      <c r="A26" s="5" t="s">
        <v>19</v>
      </c>
    </row>
    <row r="27" spans="1:8" ht="18.75" x14ac:dyDescent="0.3">
      <c r="A27" s="5" t="s">
        <v>177</v>
      </c>
      <c r="G27" s="576" t="s">
        <v>449</v>
      </c>
      <c r="H27" s="576"/>
    </row>
  </sheetData>
  <mergeCells count="19">
    <mergeCell ref="A1:H1"/>
    <mergeCell ref="A3:H3"/>
    <mergeCell ref="A4:H4"/>
    <mergeCell ref="A5:H5"/>
    <mergeCell ref="D2:G2"/>
    <mergeCell ref="B20:H20"/>
    <mergeCell ref="B21:H21"/>
    <mergeCell ref="G27:H27"/>
    <mergeCell ref="A11:A14"/>
    <mergeCell ref="E11:H12"/>
    <mergeCell ref="D13:D14"/>
    <mergeCell ref="F13:F14"/>
    <mergeCell ref="G13:G14"/>
    <mergeCell ref="H13:H14"/>
    <mergeCell ref="B10:H10"/>
    <mergeCell ref="A7:H7"/>
    <mergeCell ref="A8:H8"/>
    <mergeCell ref="A18:H18"/>
    <mergeCell ref="B19:H19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workbookViewId="0">
      <selection activeCell="B5" sqref="B5:C5"/>
    </sheetView>
  </sheetViews>
  <sheetFormatPr defaultRowHeight="15" x14ac:dyDescent="0.25"/>
  <cols>
    <col min="1" max="1" width="28.42578125" customWidth="1"/>
    <col min="2" max="2" width="33.140625" customWidth="1"/>
    <col min="3" max="3" width="53.85546875" customWidth="1"/>
  </cols>
  <sheetData>
    <row r="1" spans="1:3" ht="18.75" x14ac:dyDescent="0.25">
      <c r="A1" s="5"/>
      <c r="B1" s="5"/>
      <c r="C1" s="5" t="s">
        <v>416</v>
      </c>
    </row>
    <row r="2" spans="1:3" ht="18.75" x14ac:dyDescent="0.25">
      <c r="A2" s="5"/>
      <c r="B2" s="5"/>
      <c r="C2" s="5" t="s">
        <v>690</v>
      </c>
    </row>
    <row r="3" spans="1:3" ht="18.75" x14ac:dyDescent="0.25">
      <c r="A3" s="5"/>
      <c r="B3" s="5"/>
      <c r="C3" s="5" t="s">
        <v>0</v>
      </c>
    </row>
    <row r="4" spans="1:3" ht="18.75" x14ac:dyDescent="0.25">
      <c r="A4" s="5"/>
      <c r="B4" s="5"/>
      <c r="C4" s="5" t="s">
        <v>1</v>
      </c>
    </row>
    <row r="5" spans="1:3" ht="18.75" x14ac:dyDescent="0.3">
      <c r="A5" s="118"/>
      <c r="B5" s="550" t="s">
        <v>676</v>
      </c>
      <c r="C5" s="550"/>
    </row>
    <row r="6" spans="1:3" ht="18.75" x14ac:dyDescent="0.25">
      <c r="A6" s="536" t="s">
        <v>325</v>
      </c>
      <c r="B6" s="536"/>
      <c r="C6" s="536"/>
    </row>
    <row r="7" spans="1:3" ht="51" customHeight="1" x14ac:dyDescent="0.25">
      <c r="A7" s="536" t="s">
        <v>437</v>
      </c>
      <c r="B7" s="536"/>
      <c r="C7" s="536"/>
    </row>
    <row r="8" spans="1:3" ht="19.5" thickBot="1" x14ac:dyDescent="0.3">
      <c r="A8" s="555"/>
      <c r="B8" s="555"/>
      <c r="C8" s="555"/>
    </row>
    <row r="9" spans="1:3" ht="15" customHeight="1" x14ac:dyDescent="0.25">
      <c r="A9" s="551" t="s">
        <v>2</v>
      </c>
      <c r="B9" s="552"/>
      <c r="C9" s="556" t="s">
        <v>326</v>
      </c>
    </row>
    <row r="10" spans="1:3" ht="84" customHeight="1" thickBot="1" x14ac:dyDescent="0.3">
      <c r="A10" s="553"/>
      <c r="B10" s="554"/>
      <c r="C10" s="557"/>
    </row>
    <row r="11" spans="1:3" ht="165.75" customHeight="1" thickBot="1" x14ac:dyDescent="0.3">
      <c r="A11" s="213" t="s">
        <v>5</v>
      </c>
      <c r="B11" s="214" t="s">
        <v>6</v>
      </c>
      <c r="C11" s="211"/>
    </row>
    <row r="12" spans="1:3" s="164" customFormat="1" ht="38.25" thickBot="1" x14ac:dyDescent="0.3">
      <c r="A12" s="119">
        <v>816</v>
      </c>
      <c r="B12" s="216"/>
      <c r="C12" s="210" t="s">
        <v>327</v>
      </c>
    </row>
    <row r="13" spans="1:3" ht="132" thickBot="1" x14ac:dyDescent="0.3">
      <c r="A13" s="213">
        <v>816</v>
      </c>
      <c r="B13" s="215" t="s">
        <v>328</v>
      </c>
      <c r="C13" s="251" t="s">
        <v>197</v>
      </c>
    </row>
    <row r="14" spans="1:3" s="164" customFormat="1" ht="18.75" x14ac:dyDescent="0.25">
      <c r="A14" s="217"/>
      <c r="B14" s="544"/>
      <c r="C14" s="547" t="s">
        <v>329</v>
      </c>
    </row>
    <row r="15" spans="1:3" s="164" customFormat="1" ht="18.75" x14ac:dyDescent="0.25">
      <c r="A15" s="217"/>
      <c r="B15" s="545"/>
      <c r="C15" s="548"/>
    </row>
    <row r="16" spans="1:3" s="164" customFormat="1" ht="18.75" x14ac:dyDescent="0.25">
      <c r="A16" s="217">
        <v>821</v>
      </c>
      <c r="B16" s="545"/>
      <c r="C16" s="548"/>
    </row>
    <row r="17" spans="1:3" s="164" customFormat="1" ht="19.5" thickBot="1" x14ac:dyDescent="0.3">
      <c r="A17" s="119"/>
      <c r="B17" s="546"/>
      <c r="C17" s="549"/>
    </row>
    <row r="18" spans="1:3" ht="206.25" x14ac:dyDescent="0.25">
      <c r="A18" s="120">
        <v>821</v>
      </c>
      <c r="B18" s="252" t="s">
        <v>429</v>
      </c>
      <c r="C18" s="253" t="s">
        <v>430</v>
      </c>
    </row>
    <row r="19" spans="1:3" ht="150" x14ac:dyDescent="0.25">
      <c r="A19" s="250">
        <v>821</v>
      </c>
      <c r="B19" s="250" t="s">
        <v>431</v>
      </c>
      <c r="C19" s="226" t="s">
        <v>432</v>
      </c>
    </row>
    <row r="20" spans="1:3" ht="103.5" customHeight="1" x14ac:dyDescent="0.25">
      <c r="A20" s="468">
        <v>821</v>
      </c>
      <c r="B20" s="469" t="s">
        <v>631</v>
      </c>
      <c r="C20" s="226" t="s">
        <v>632</v>
      </c>
    </row>
    <row r="21" spans="1:3" ht="18.75" x14ac:dyDescent="0.25">
      <c r="A21" s="121"/>
      <c r="C21" s="90"/>
    </row>
    <row r="22" spans="1:3" ht="18.75" x14ac:dyDescent="0.25">
      <c r="A22" s="121"/>
      <c r="C22" s="90"/>
    </row>
    <row r="23" spans="1:3" ht="18.75" x14ac:dyDescent="0.25">
      <c r="A23" s="122" t="s">
        <v>448</v>
      </c>
      <c r="C23" s="90"/>
    </row>
    <row r="24" spans="1:3" ht="18.75" x14ac:dyDescent="0.25">
      <c r="A24" s="122" t="s">
        <v>18</v>
      </c>
      <c r="C24" s="90"/>
    </row>
    <row r="25" spans="1:3" ht="18.75" x14ac:dyDescent="0.25">
      <c r="A25" s="122" t="s">
        <v>19</v>
      </c>
      <c r="C25" s="90"/>
    </row>
    <row r="26" spans="1:3" ht="18.75" x14ac:dyDescent="0.3">
      <c r="A26" s="123" t="s">
        <v>213</v>
      </c>
      <c r="C26" s="277" t="s">
        <v>449</v>
      </c>
    </row>
  </sheetData>
  <mergeCells count="8">
    <mergeCell ref="B14:B17"/>
    <mergeCell ref="C14:C17"/>
    <mergeCell ref="A6:C6"/>
    <mergeCell ref="B5:C5"/>
    <mergeCell ref="A7:C7"/>
    <mergeCell ref="A9:B10"/>
    <mergeCell ref="A8:C8"/>
    <mergeCell ref="C9:C10"/>
  </mergeCell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40"/>
  <sheetViews>
    <sheetView zoomScale="98" zoomScaleNormal="98" workbookViewId="0">
      <selection activeCell="B6" sqref="B6"/>
    </sheetView>
  </sheetViews>
  <sheetFormatPr defaultRowHeight="15" x14ac:dyDescent="0.25"/>
  <cols>
    <col min="1" max="1" width="31.140625" style="124" customWidth="1"/>
    <col min="2" max="2" width="63.140625" customWidth="1"/>
    <col min="3" max="3" width="19.28515625" style="90" customWidth="1"/>
  </cols>
  <sheetData>
    <row r="1" spans="1:6" ht="18.75" x14ac:dyDescent="0.25">
      <c r="A1" s="5"/>
      <c r="B1" s="559" t="s">
        <v>433</v>
      </c>
      <c r="C1" s="559"/>
    </row>
    <row r="2" spans="1:6" ht="18.75" x14ac:dyDescent="0.25">
      <c r="A2" s="5"/>
      <c r="B2" s="559" t="s">
        <v>691</v>
      </c>
      <c r="C2" s="559"/>
    </row>
    <row r="3" spans="1:6" ht="18.75" x14ac:dyDescent="0.25">
      <c r="A3" s="5"/>
      <c r="B3" s="559" t="s">
        <v>224</v>
      </c>
      <c r="C3" s="559"/>
    </row>
    <row r="4" spans="1:6" ht="18.75" x14ac:dyDescent="0.25">
      <c r="A4" s="5"/>
      <c r="B4" s="559" t="s">
        <v>225</v>
      </c>
      <c r="C4" s="559"/>
    </row>
    <row r="5" spans="1:6" ht="22.5" customHeight="1" x14ac:dyDescent="0.25">
      <c r="A5" s="112"/>
      <c r="B5" s="516" t="s">
        <v>677</v>
      </c>
      <c r="C5" s="112"/>
      <c r="E5" t="s">
        <v>4</v>
      </c>
    </row>
    <row r="6" spans="1:6" ht="18.75" customHeight="1" x14ac:dyDescent="0.25">
      <c r="A6" s="112"/>
      <c r="B6" s="112"/>
      <c r="C6" s="112"/>
    </row>
    <row r="7" spans="1:6" ht="21.75" customHeight="1" x14ac:dyDescent="0.25">
      <c r="A7" s="536" t="s">
        <v>450</v>
      </c>
      <c r="B7" s="536"/>
      <c r="C7" s="536"/>
      <c r="D7" s="14"/>
    </row>
    <row r="8" spans="1:6" ht="21" customHeight="1" x14ac:dyDescent="0.25">
      <c r="A8" s="536"/>
      <c r="B8" s="536"/>
      <c r="C8" s="536"/>
      <c r="D8" s="14"/>
    </row>
    <row r="9" spans="1:6" ht="23.25" customHeight="1" x14ac:dyDescent="0.3">
      <c r="B9" s="564" t="s">
        <v>640</v>
      </c>
      <c r="C9" s="564"/>
      <c r="D9" s="14"/>
      <c r="F9" s="424"/>
    </row>
    <row r="10" spans="1:6" ht="23.25" customHeight="1" x14ac:dyDescent="0.25">
      <c r="A10" s="574" t="s">
        <v>21</v>
      </c>
      <c r="B10" s="560" t="s">
        <v>22</v>
      </c>
      <c r="C10" s="562" t="s">
        <v>23</v>
      </c>
      <c r="D10" s="14"/>
    </row>
    <row r="11" spans="1:6" ht="22.5" customHeight="1" x14ac:dyDescent="0.25">
      <c r="A11" s="575"/>
      <c r="B11" s="561"/>
      <c r="C11" s="563"/>
      <c r="D11" s="14"/>
    </row>
    <row r="12" spans="1:6" ht="24.75" customHeight="1" thickBot="1" x14ac:dyDescent="0.3">
      <c r="A12" s="119" t="s">
        <v>304</v>
      </c>
      <c r="B12" s="15" t="s">
        <v>24</v>
      </c>
      <c r="C12" s="210" t="s">
        <v>457</v>
      </c>
      <c r="D12" s="558"/>
    </row>
    <row r="13" spans="1:6" ht="26.25" customHeight="1" thickBot="1" x14ac:dyDescent="0.3">
      <c r="A13" s="213" t="s">
        <v>305</v>
      </c>
      <c r="B13" s="16" t="s">
        <v>25</v>
      </c>
      <c r="C13" s="211" t="s">
        <v>456</v>
      </c>
      <c r="D13" s="558"/>
    </row>
    <row r="14" spans="1:6" ht="21.75" customHeight="1" thickBot="1" x14ac:dyDescent="0.3">
      <c r="A14" s="213" t="s">
        <v>306</v>
      </c>
      <c r="B14" s="16" t="s">
        <v>26</v>
      </c>
      <c r="C14" s="211" t="s">
        <v>454</v>
      </c>
      <c r="D14" s="558"/>
    </row>
    <row r="15" spans="1:6" ht="66.75" customHeight="1" x14ac:dyDescent="0.25">
      <c r="A15" s="120" t="s">
        <v>307</v>
      </c>
      <c r="B15" s="566" t="s">
        <v>633</v>
      </c>
      <c r="C15" s="571" t="s">
        <v>451</v>
      </c>
      <c r="D15" s="558"/>
    </row>
    <row r="16" spans="1:6" ht="57.75" customHeight="1" x14ac:dyDescent="0.25">
      <c r="A16" s="120" t="s">
        <v>308</v>
      </c>
      <c r="B16" s="567"/>
      <c r="C16" s="572"/>
      <c r="D16" s="14"/>
    </row>
    <row r="17" spans="1:12" ht="27" customHeight="1" x14ac:dyDescent="0.25">
      <c r="A17" s="120" t="s">
        <v>309</v>
      </c>
      <c r="B17" s="567"/>
      <c r="C17" s="572"/>
      <c r="D17" s="14"/>
    </row>
    <row r="18" spans="1:12" ht="66" customHeight="1" thickBot="1" x14ac:dyDescent="0.3">
      <c r="A18" s="213" t="s">
        <v>310</v>
      </c>
      <c r="B18" s="568"/>
      <c r="C18" s="573"/>
      <c r="D18" s="14"/>
    </row>
    <row r="19" spans="1:12" ht="72.75" customHeight="1" thickBot="1" x14ac:dyDescent="0.3">
      <c r="A19" s="213" t="s">
        <v>311</v>
      </c>
      <c r="B19" s="17" t="s">
        <v>178</v>
      </c>
      <c r="C19" s="211" t="s">
        <v>452</v>
      </c>
      <c r="D19" s="14"/>
    </row>
    <row r="20" spans="1:12" ht="34.5" customHeight="1" thickBot="1" x14ac:dyDescent="0.3">
      <c r="A20" s="213" t="s">
        <v>312</v>
      </c>
      <c r="B20" s="17" t="s">
        <v>27</v>
      </c>
      <c r="C20" s="211" t="s">
        <v>453</v>
      </c>
      <c r="D20" s="14"/>
    </row>
    <row r="21" spans="1:12" ht="106.5" customHeight="1" thickBot="1" x14ac:dyDescent="0.3">
      <c r="A21" s="213" t="s">
        <v>279</v>
      </c>
      <c r="B21" s="488" t="s">
        <v>179</v>
      </c>
      <c r="C21" s="211" t="s">
        <v>313</v>
      </c>
      <c r="D21" s="14"/>
    </row>
    <row r="22" spans="1:12" ht="43.5" customHeight="1" thickBot="1" x14ac:dyDescent="0.3">
      <c r="A22" s="213" t="s">
        <v>284</v>
      </c>
      <c r="B22" s="18" t="s">
        <v>180</v>
      </c>
      <c r="C22" s="211" t="s">
        <v>455</v>
      </c>
      <c r="D22" s="14"/>
    </row>
    <row r="23" spans="1:12" ht="35.25" customHeight="1" thickBot="1" x14ac:dyDescent="0.3">
      <c r="A23" s="119" t="s">
        <v>299</v>
      </c>
      <c r="B23" s="19" t="s">
        <v>28</v>
      </c>
      <c r="C23" s="514">
        <f>C24+C25+C26+C27+C28+C29</f>
        <v>17284.2</v>
      </c>
      <c r="D23" s="14"/>
      <c r="J23" s="122"/>
      <c r="L23" s="90"/>
    </row>
    <row r="24" spans="1:12" ht="69" customHeight="1" thickBot="1" x14ac:dyDescent="0.3">
      <c r="A24" s="213" t="s">
        <v>648</v>
      </c>
      <c r="B24" s="18" t="s">
        <v>181</v>
      </c>
      <c r="C24" s="211" t="s">
        <v>615</v>
      </c>
      <c r="D24" s="14"/>
      <c r="J24" s="122"/>
      <c r="L24" s="90"/>
    </row>
    <row r="25" spans="1:12" ht="74.25" customHeight="1" thickBot="1" x14ac:dyDescent="0.3">
      <c r="A25" s="280" t="s">
        <v>651</v>
      </c>
      <c r="B25" s="278" t="s">
        <v>182</v>
      </c>
      <c r="C25" s="279" t="s">
        <v>458</v>
      </c>
      <c r="D25" s="14"/>
      <c r="J25" s="122"/>
      <c r="L25" s="90"/>
    </row>
    <row r="26" spans="1:12" s="239" customFormat="1" ht="65.25" customHeight="1" thickBot="1" x14ac:dyDescent="0.3">
      <c r="A26" s="280" t="s">
        <v>652</v>
      </c>
      <c r="B26" s="281" t="s">
        <v>183</v>
      </c>
      <c r="C26" s="282">
        <v>3.8</v>
      </c>
      <c r="J26" s="122"/>
      <c r="K26"/>
      <c r="L26" s="90"/>
    </row>
    <row r="27" spans="1:12" ht="97.5" customHeight="1" thickBot="1" x14ac:dyDescent="0.35">
      <c r="A27" s="471" t="s">
        <v>657</v>
      </c>
      <c r="B27" s="490" t="s">
        <v>656</v>
      </c>
      <c r="C27" s="283">
        <v>273</v>
      </c>
      <c r="J27" s="123"/>
      <c r="L27" s="90"/>
    </row>
    <row r="28" spans="1:12" ht="66.75" customHeight="1" thickBot="1" x14ac:dyDescent="0.3">
      <c r="A28" s="471" t="s">
        <v>650</v>
      </c>
      <c r="B28" s="281" t="s">
        <v>634</v>
      </c>
      <c r="C28" s="512">
        <v>2303.1</v>
      </c>
      <c r="J28" s="124"/>
      <c r="L28" s="90"/>
    </row>
    <row r="29" spans="1:12" ht="75.75" customHeight="1" thickBot="1" x14ac:dyDescent="0.35">
      <c r="A29" s="471" t="s">
        <v>665</v>
      </c>
      <c r="B29" s="513" t="s">
        <v>209</v>
      </c>
      <c r="C29" s="283">
        <v>-102.6</v>
      </c>
      <c r="J29" s="124"/>
      <c r="L29" s="90"/>
    </row>
    <row r="30" spans="1:12" ht="20.25" customHeight="1" thickBot="1" x14ac:dyDescent="0.35">
      <c r="A30" s="470" t="s">
        <v>29</v>
      </c>
      <c r="B30" s="569">
        <f>C23+C12</f>
        <v>22221.4</v>
      </c>
      <c r="C30" s="570"/>
    </row>
    <row r="31" spans="1:12" ht="15.75" customHeight="1" x14ac:dyDescent="0.25">
      <c r="A31" s="565" t="s">
        <v>30</v>
      </c>
      <c r="B31" s="565"/>
      <c r="C31" s="565"/>
    </row>
    <row r="32" spans="1:12" ht="15" customHeight="1" x14ac:dyDescent="0.25">
      <c r="A32" s="565"/>
      <c r="B32" s="565"/>
      <c r="C32" s="565"/>
    </row>
    <row r="33" spans="1:11" ht="15" customHeight="1" x14ac:dyDescent="0.25">
      <c r="A33" s="565"/>
      <c r="B33" s="565"/>
      <c r="C33" s="565"/>
    </row>
    <row r="34" spans="1:11" ht="15" customHeight="1" x14ac:dyDescent="0.25">
      <c r="A34" s="565"/>
      <c r="B34" s="565"/>
      <c r="C34" s="565"/>
    </row>
    <row r="35" spans="1:11" x14ac:dyDescent="0.25">
      <c r="A35" s="565"/>
      <c r="B35" s="565"/>
      <c r="C35" s="565"/>
    </row>
    <row r="36" spans="1:11" ht="15.75" x14ac:dyDescent="0.25">
      <c r="D36" s="239"/>
      <c r="E36" s="239"/>
      <c r="F36" s="239"/>
      <c r="G36" s="239"/>
      <c r="H36" s="239"/>
      <c r="I36" s="239"/>
      <c r="J36" s="239"/>
      <c r="K36" s="239"/>
    </row>
    <row r="37" spans="1:11" ht="18.75" x14ac:dyDescent="0.25">
      <c r="A37" s="122" t="s">
        <v>448</v>
      </c>
      <c r="B37" s="284"/>
    </row>
    <row r="38" spans="1:11" ht="18.75" x14ac:dyDescent="0.25">
      <c r="A38" s="122" t="s">
        <v>18</v>
      </c>
    </row>
    <row r="39" spans="1:11" ht="18.75" x14ac:dyDescent="0.25">
      <c r="A39" s="122" t="s">
        <v>19</v>
      </c>
    </row>
    <row r="40" spans="1:11" ht="18.75" x14ac:dyDescent="0.3">
      <c r="A40" s="123" t="s">
        <v>211</v>
      </c>
      <c r="B40" s="481" t="s">
        <v>449</v>
      </c>
      <c r="C40" s="481"/>
    </row>
  </sheetData>
  <mergeCells count="14">
    <mergeCell ref="A31:C35"/>
    <mergeCell ref="B15:B18"/>
    <mergeCell ref="B30:C30"/>
    <mergeCell ref="C15:C18"/>
    <mergeCell ref="A10:A11"/>
    <mergeCell ref="D12:D15"/>
    <mergeCell ref="B1:C1"/>
    <mergeCell ref="B2:C2"/>
    <mergeCell ref="B3:C3"/>
    <mergeCell ref="B4:C4"/>
    <mergeCell ref="B10:B11"/>
    <mergeCell ref="C10:C11"/>
    <mergeCell ref="B9:C9"/>
    <mergeCell ref="A7:C8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8"/>
  <sheetViews>
    <sheetView zoomScaleNormal="100" workbookViewId="0">
      <selection activeCell="A5" sqref="A5:C5"/>
    </sheetView>
  </sheetViews>
  <sheetFormatPr defaultRowHeight="15" x14ac:dyDescent="0.25"/>
  <cols>
    <col min="1" max="1" width="41.85546875" customWidth="1"/>
    <col min="2" max="3" width="53.85546875" customWidth="1"/>
  </cols>
  <sheetData>
    <row r="1" spans="1:4" ht="18.75" x14ac:dyDescent="0.25">
      <c r="A1" s="6"/>
    </row>
    <row r="2" spans="1:4" ht="18.75" x14ac:dyDescent="0.25">
      <c r="A2" s="559" t="s">
        <v>641</v>
      </c>
      <c r="B2" s="559"/>
      <c r="C2" s="559"/>
    </row>
    <row r="3" spans="1:4" ht="18.75" x14ac:dyDescent="0.25">
      <c r="A3" s="559" t="s">
        <v>692</v>
      </c>
      <c r="B3" s="559"/>
      <c r="C3" s="559"/>
    </row>
    <row r="4" spans="1:4" ht="18.75" x14ac:dyDescent="0.25">
      <c r="A4" s="559" t="s">
        <v>314</v>
      </c>
      <c r="B4" s="559"/>
      <c r="C4" s="559"/>
    </row>
    <row r="5" spans="1:4" ht="18.75" x14ac:dyDescent="0.25">
      <c r="A5" s="559" t="s">
        <v>315</v>
      </c>
      <c r="B5" s="559"/>
      <c r="C5" s="559"/>
    </row>
    <row r="6" spans="1:4" ht="18.75" x14ac:dyDescent="0.3">
      <c r="A6" s="1"/>
      <c r="B6" s="550" t="s">
        <v>678</v>
      </c>
      <c r="C6" s="550"/>
    </row>
    <row r="7" spans="1:4" ht="18.75" x14ac:dyDescent="0.25">
      <c r="A7" s="1"/>
    </row>
    <row r="8" spans="1:4" ht="18.75" x14ac:dyDescent="0.25">
      <c r="A8" s="5"/>
    </row>
    <row r="9" spans="1:4" ht="62.25" customHeight="1" x14ac:dyDescent="0.25">
      <c r="A9" s="536" t="s">
        <v>31</v>
      </c>
      <c r="B9" s="536"/>
      <c r="C9" s="536"/>
      <c r="D9" s="536"/>
    </row>
    <row r="10" spans="1:4" ht="18.75" x14ac:dyDescent="0.25">
      <c r="A10" s="578" t="s">
        <v>20</v>
      </c>
      <c r="B10" s="578"/>
      <c r="C10" s="578"/>
    </row>
    <row r="11" spans="1:4" ht="48.75" customHeight="1" x14ac:dyDescent="0.25">
      <c r="A11" s="577" t="s">
        <v>21</v>
      </c>
      <c r="B11" s="577" t="s">
        <v>22</v>
      </c>
      <c r="C11" s="525" t="s">
        <v>23</v>
      </c>
      <c r="D11" s="14"/>
    </row>
    <row r="12" spans="1:4" hidden="1" x14ac:dyDescent="0.25">
      <c r="A12" s="577"/>
      <c r="B12" s="577"/>
      <c r="C12" s="525"/>
      <c r="D12" s="14"/>
    </row>
    <row r="13" spans="1:4" ht="78.75" customHeight="1" x14ac:dyDescent="0.25">
      <c r="A13" s="20"/>
      <c r="B13" s="21" t="s">
        <v>31</v>
      </c>
      <c r="C13" s="166">
        <f>C14+C16</f>
        <v>17284.2</v>
      </c>
      <c r="D13" s="14"/>
    </row>
    <row r="14" spans="1:4" ht="47.25" customHeight="1" x14ac:dyDescent="0.25">
      <c r="A14" s="23" t="s">
        <v>660</v>
      </c>
      <c r="B14" s="21" t="s">
        <v>32</v>
      </c>
      <c r="C14" s="22">
        <v>14620.9</v>
      </c>
      <c r="D14" s="14"/>
    </row>
    <row r="15" spans="1:4" ht="78.75" customHeight="1" x14ac:dyDescent="0.25">
      <c r="A15" s="20" t="s">
        <v>658</v>
      </c>
      <c r="B15" s="24" t="s">
        <v>33</v>
      </c>
      <c r="C15" s="25">
        <v>14620.9</v>
      </c>
      <c r="D15" s="14"/>
    </row>
    <row r="16" spans="1:4" ht="81" customHeight="1" x14ac:dyDescent="0.25">
      <c r="A16" s="23" t="s">
        <v>659</v>
      </c>
      <c r="B16" s="21" t="s">
        <v>34</v>
      </c>
      <c r="C16" s="22">
        <f>C17+C18+C19+C20+C21</f>
        <v>2663.3</v>
      </c>
      <c r="D16" s="14"/>
    </row>
    <row r="17" spans="1:4" ht="77.25" customHeight="1" x14ac:dyDescent="0.25">
      <c r="A17" s="20" t="s">
        <v>661</v>
      </c>
      <c r="B17" s="24" t="s">
        <v>16</v>
      </c>
      <c r="C17" s="20">
        <v>186</v>
      </c>
      <c r="D17" s="14"/>
    </row>
    <row r="18" spans="1:4" ht="78" customHeight="1" x14ac:dyDescent="0.25">
      <c r="A18" s="285" t="s">
        <v>662</v>
      </c>
      <c r="B18" s="11" t="s">
        <v>17</v>
      </c>
      <c r="C18" s="263">
        <v>3.8</v>
      </c>
      <c r="D18" s="14"/>
    </row>
    <row r="19" spans="1:4" ht="117.75" customHeight="1" thickBot="1" x14ac:dyDescent="0.3">
      <c r="A19" s="479" t="s">
        <v>663</v>
      </c>
      <c r="B19" s="490" t="s">
        <v>656</v>
      </c>
      <c r="C19" s="480" t="s">
        <v>459</v>
      </c>
      <c r="D19" s="14"/>
    </row>
    <row r="20" spans="1:4" ht="84.75" customHeight="1" thickBot="1" x14ac:dyDescent="0.3">
      <c r="A20" s="471" t="s">
        <v>664</v>
      </c>
      <c r="B20" s="281" t="s">
        <v>634</v>
      </c>
      <c r="C20" s="283">
        <v>2303.1</v>
      </c>
      <c r="D20" s="14"/>
    </row>
    <row r="21" spans="1:4" ht="76.5" customHeight="1" thickBot="1" x14ac:dyDescent="0.35">
      <c r="A21" s="471" t="s">
        <v>685</v>
      </c>
      <c r="B21" s="521" t="s">
        <v>209</v>
      </c>
      <c r="C21" s="520" t="s">
        <v>686</v>
      </c>
      <c r="D21" s="14"/>
    </row>
    <row r="22" spans="1:4" ht="18.75" x14ac:dyDescent="0.25">
      <c r="A22" s="6"/>
    </row>
    <row r="23" spans="1:4" ht="18.75" x14ac:dyDescent="0.25">
      <c r="A23" s="6"/>
    </row>
    <row r="24" spans="1:4" ht="18.75" x14ac:dyDescent="0.25">
      <c r="A24" s="6"/>
    </row>
    <row r="25" spans="1:4" ht="18.75" x14ac:dyDescent="0.25">
      <c r="A25" s="5" t="s">
        <v>448</v>
      </c>
    </row>
    <row r="26" spans="1:4" ht="18.75" x14ac:dyDescent="0.25">
      <c r="A26" s="5" t="s">
        <v>18</v>
      </c>
    </row>
    <row r="27" spans="1:4" ht="18.75" x14ac:dyDescent="0.25">
      <c r="A27" s="5" t="s">
        <v>19</v>
      </c>
    </row>
    <row r="28" spans="1:4" ht="18.75" x14ac:dyDescent="0.3">
      <c r="A28" s="5" t="s">
        <v>316</v>
      </c>
      <c r="C28" s="576" t="s">
        <v>460</v>
      </c>
      <c r="D28" s="576"/>
    </row>
  </sheetData>
  <mergeCells count="11">
    <mergeCell ref="C28:D28"/>
    <mergeCell ref="A11:A12"/>
    <mergeCell ref="B11:B12"/>
    <mergeCell ref="C11:C12"/>
    <mergeCell ref="A2:C2"/>
    <mergeCell ref="A3:C3"/>
    <mergeCell ref="A4:C4"/>
    <mergeCell ref="A5:C5"/>
    <mergeCell ref="A9:D9"/>
    <mergeCell ref="A10:C10"/>
    <mergeCell ref="B6:C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7"/>
  <sheetViews>
    <sheetView zoomScale="106" zoomScaleNormal="106" workbookViewId="0">
      <selection activeCell="C2" sqref="C2:D2"/>
    </sheetView>
  </sheetViews>
  <sheetFormatPr defaultRowHeight="15" x14ac:dyDescent="0.25"/>
  <cols>
    <col min="1" max="1" width="6.5703125" customWidth="1"/>
    <col min="2" max="2" width="21.28515625" customWidth="1"/>
    <col min="3" max="3" width="50.85546875" customWidth="1"/>
    <col min="4" max="4" width="26.42578125" customWidth="1"/>
  </cols>
  <sheetData>
    <row r="1" spans="1:6" ht="18.75" x14ac:dyDescent="0.25">
      <c r="A1" s="5"/>
      <c r="B1" s="5"/>
      <c r="C1" s="585" t="s">
        <v>643</v>
      </c>
      <c r="D1" s="585"/>
    </row>
    <row r="2" spans="1:6" ht="18.75" x14ac:dyDescent="0.25">
      <c r="A2" s="5"/>
      <c r="B2" s="5"/>
      <c r="C2" s="585" t="s">
        <v>688</v>
      </c>
      <c r="D2" s="585"/>
    </row>
    <row r="3" spans="1:6" ht="18.75" x14ac:dyDescent="0.25">
      <c r="A3" s="5"/>
      <c r="B3" s="5"/>
      <c r="C3" s="586" t="s">
        <v>0</v>
      </c>
      <c r="D3" s="586"/>
    </row>
    <row r="4" spans="1:6" ht="18.75" x14ac:dyDescent="0.25">
      <c r="A4" s="5"/>
      <c r="B4" s="5"/>
      <c r="C4" s="585" t="s">
        <v>642</v>
      </c>
      <c r="D4" s="585"/>
    </row>
    <row r="5" spans="1:6" ht="18.75" x14ac:dyDescent="0.3">
      <c r="A5" s="1"/>
      <c r="C5" s="550" t="s">
        <v>679</v>
      </c>
      <c r="D5" s="550"/>
    </row>
    <row r="6" spans="1:6" ht="91.5" customHeight="1" x14ac:dyDescent="0.25">
      <c r="A6" s="579" t="s">
        <v>621</v>
      </c>
      <c r="B6" s="579"/>
      <c r="C6" s="579"/>
      <c r="D6" s="579"/>
      <c r="E6" s="489"/>
      <c r="F6" s="489"/>
    </row>
    <row r="7" spans="1:6" ht="19.5" thickBot="1" x14ac:dyDescent="0.3">
      <c r="A7" s="26"/>
    </row>
    <row r="8" spans="1:6" ht="74.25" customHeight="1" x14ac:dyDescent="0.25">
      <c r="A8" s="581" t="s">
        <v>35</v>
      </c>
      <c r="B8" s="581" t="s">
        <v>36</v>
      </c>
      <c r="C8" s="581" t="s">
        <v>37</v>
      </c>
      <c r="D8" s="28" t="s">
        <v>23</v>
      </c>
    </row>
    <row r="9" spans="1:6" ht="18.75" x14ac:dyDescent="0.25">
      <c r="A9" s="582"/>
      <c r="B9" s="582"/>
      <c r="C9" s="582"/>
      <c r="D9" s="29" t="s">
        <v>99</v>
      </c>
    </row>
    <row r="10" spans="1:6" ht="28.5" customHeight="1" x14ac:dyDescent="0.25">
      <c r="A10" s="20"/>
      <c r="B10" s="20"/>
      <c r="C10" s="21" t="s">
        <v>38</v>
      </c>
      <c r="D10" s="168">
        <f>D12+D19+D21+D25+D29+D32+D34+D36+D39</f>
        <v>25882.799999999999</v>
      </c>
    </row>
    <row r="11" spans="1:6" ht="30.75" customHeight="1" x14ac:dyDescent="0.25">
      <c r="A11" s="20"/>
      <c r="B11" s="20"/>
      <c r="C11" s="27" t="s">
        <v>39</v>
      </c>
      <c r="D11" s="20"/>
    </row>
    <row r="12" spans="1:6" ht="45.75" customHeight="1" x14ac:dyDescent="0.25">
      <c r="A12" s="23" t="s">
        <v>40</v>
      </c>
      <c r="B12" s="30" t="s">
        <v>76</v>
      </c>
      <c r="C12" s="21" t="s">
        <v>41</v>
      </c>
      <c r="D12" s="22">
        <f>D13+D14+D15+D17+D18</f>
        <v>8115.5</v>
      </c>
    </row>
    <row r="13" spans="1:6" ht="99" customHeight="1" x14ac:dyDescent="0.25">
      <c r="A13" s="20"/>
      <c r="B13" s="31" t="s">
        <v>77</v>
      </c>
      <c r="C13" s="24" t="s">
        <v>42</v>
      </c>
      <c r="D13" s="20">
        <v>713.8</v>
      </c>
    </row>
    <row r="14" spans="1:6" ht="126.75" customHeight="1" x14ac:dyDescent="0.25">
      <c r="A14" s="20"/>
      <c r="B14" s="31" t="s">
        <v>78</v>
      </c>
      <c r="C14" s="24" t="s">
        <v>43</v>
      </c>
      <c r="D14" s="167">
        <v>3494.9</v>
      </c>
    </row>
    <row r="15" spans="1:6" ht="123" customHeight="1" x14ac:dyDescent="0.25">
      <c r="A15" s="580"/>
      <c r="B15" s="583" t="s">
        <v>79</v>
      </c>
      <c r="C15" s="584" t="s">
        <v>44</v>
      </c>
      <c r="D15" s="580">
        <v>8.6999999999999993</v>
      </c>
    </row>
    <row r="16" spans="1:6" hidden="1" x14ac:dyDescent="0.25">
      <c r="A16" s="580"/>
      <c r="B16" s="583"/>
      <c r="C16" s="584"/>
      <c r="D16" s="580"/>
    </row>
    <row r="17" spans="1:4" ht="18.75" x14ac:dyDescent="0.25">
      <c r="A17" s="20"/>
      <c r="B17" s="31" t="s">
        <v>80</v>
      </c>
      <c r="C17" s="11" t="s">
        <v>45</v>
      </c>
      <c r="D17" s="32">
        <v>5</v>
      </c>
    </row>
    <row r="18" spans="1:4" ht="39" customHeight="1" x14ac:dyDescent="0.25">
      <c r="A18" s="20"/>
      <c r="B18" s="31" t="s">
        <v>81</v>
      </c>
      <c r="C18" s="24" t="s">
        <v>46</v>
      </c>
      <c r="D18" s="183" t="s">
        <v>687</v>
      </c>
    </row>
    <row r="19" spans="1:4" ht="30" customHeight="1" x14ac:dyDescent="0.25">
      <c r="A19" s="23" t="s">
        <v>47</v>
      </c>
      <c r="B19" s="30" t="s">
        <v>82</v>
      </c>
      <c r="C19" s="21" t="s">
        <v>48</v>
      </c>
      <c r="D19" s="23">
        <v>186</v>
      </c>
    </row>
    <row r="20" spans="1:4" ht="59.25" customHeight="1" x14ac:dyDescent="0.25">
      <c r="A20" s="23"/>
      <c r="B20" s="31" t="s">
        <v>83</v>
      </c>
      <c r="C20" s="24" t="s">
        <v>49</v>
      </c>
      <c r="D20" s="20">
        <v>186</v>
      </c>
    </row>
    <row r="21" spans="1:4" ht="80.25" customHeight="1" x14ac:dyDescent="0.25">
      <c r="A21" s="23" t="s">
        <v>50</v>
      </c>
      <c r="B21" s="30" t="s">
        <v>84</v>
      </c>
      <c r="C21" s="21" t="s">
        <v>51</v>
      </c>
      <c r="D21" s="33">
        <v>915.1</v>
      </c>
    </row>
    <row r="22" spans="1:4" ht="101.25" customHeight="1" x14ac:dyDescent="0.25">
      <c r="A22" s="23"/>
      <c r="B22" s="31" t="s">
        <v>85</v>
      </c>
      <c r="C22" s="24" t="s">
        <v>52</v>
      </c>
      <c r="D22" s="144">
        <v>835.1</v>
      </c>
    </row>
    <row r="23" spans="1:4" ht="52.5" customHeight="1" x14ac:dyDescent="0.25">
      <c r="A23" s="23"/>
      <c r="B23" s="31" t="s">
        <v>86</v>
      </c>
      <c r="C23" s="24" t="s">
        <v>53</v>
      </c>
      <c r="D23" s="32">
        <v>50</v>
      </c>
    </row>
    <row r="24" spans="1:4" ht="92.25" customHeight="1" x14ac:dyDescent="0.25">
      <c r="A24" s="23"/>
      <c r="B24" s="31" t="s">
        <v>87</v>
      </c>
      <c r="C24" s="24" t="s">
        <v>54</v>
      </c>
      <c r="D24" s="32">
        <v>30</v>
      </c>
    </row>
    <row r="25" spans="1:4" ht="45.75" customHeight="1" x14ac:dyDescent="0.25">
      <c r="A25" s="23" t="s">
        <v>55</v>
      </c>
      <c r="B25" s="30" t="s">
        <v>88</v>
      </c>
      <c r="C25" s="21" t="s">
        <v>56</v>
      </c>
      <c r="D25" s="166">
        <f>D26+D27+D28</f>
        <v>2057.5</v>
      </c>
    </row>
    <row r="26" spans="1:4" ht="45.75" customHeight="1" x14ac:dyDescent="0.25">
      <c r="A26" s="23"/>
      <c r="B26" s="31" t="s">
        <v>89</v>
      </c>
      <c r="C26" s="24" t="s">
        <v>57</v>
      </c>
      <c r="D26" s="25">
        <v>10</v>
      </c>
    </row>
    <row r="27" spans="1:4" ht="50.25" customHeight="1" x14ac:dyDescent="0.25">
      <c r="A27" s="23"/>
      <c r="B27" s="31" t="s">
        <v>90</v>
      </c>
      <c r="C27" s="24" t="s">
        <v>58</v>
      </c>
      <c r="D27" s="167">
        <v>2037.5</v>
      </c>
    </row>
    <row r="28" spans="1:4" ht="73.5" customHeight="1" x14ac:dyDescent="0.25">
      <c r="A28" s="23"/>
      <c r="B28" s="31" t="s">
        <v>91</v>
      </c>
      <c r="C28" s="11" t="s">
        <v>59</v>
      </c>
      <c r="D28" s="167">
        <v>10</v>
      </c>
    </row>
    <row r="29" spans="1:4" ht="50.25" customHeight="1" x14ac:dyDescent="0.25">
      <c r="A29" s="23" t="s">
        <v>60</v>
      </c>
      <c r="B29" s="30" t="s">
        <v>92</v>
      </c>
      <c r="C29" s="21" t="s">
        <v>61</v>
      </c>
      <c r="D29" s="501">
        <f>D30+D31</f>
        <v>6286.2</v>
      </c>
    </row>
    <row r="30" spans="1:4" ht="32.25" customHeight="1" x14ac:dyDescent="0.25">
      <c r="A30" s="23"/>
      <c r="B30" s="31" t="s">
        <v>93</v>
      </c>
      <c r="C30" s="24" t="s">
        <v>62</v>
      </c>
      <c r="D30" s="502">
        <v>2592.1999999999998</v>
      </c>
    </row>
    <row r="31" spans="1:4" ht="40.5" customHeight="1" x14ac:dyDescent="0.25">
      <c r="A31" s="23"/>
      <c r="B31" s="31" t="s">
        <v>94</v>
      </c>
      <c r="C31" s="24" t="s">
        <v>63</v>
      </c>
      <c r="D31" s="503">
        <v>3694</v>
      </c>
    </row>
    <row r="32" spans="1:4" ht="39.75" customHeight="1" x14ac:dyDescent="0.25">
      <c r="A32" s="23" t="s">
        <v>64</v>
      </c>
      <c r="B32" s="30" t="s">
        <v>95</v>
      </c>
      <c r="C32" s="21" t="s">
        <v>65</v>
      </c>
      <c r="D32" s="22">
        <f>D33</f>
        <v>75</v>
      </c>
    </row>
    <row r="33" spans="1:4" ht="59.25" customHeight="1" x14ac:dyDescent="0.25">
      <c r="A33" s="20"/>
      <c r="B33" s="31" t="s">
        <v>96</v>
      </c>
      <c r="C33" s="24" t="s">
        <v>66</v>
      </c>
      <c r="D33" s="25">
        <v>75</v>
      </c>
    </row>
    <row r="34" spans="1:4" ht="43.5" customHeight="1" x14ac:dyDescent="0.25">
      <c r="A34" s="23" t="s">
        <v>67</v>
      </c>
      <c r="B34" s="30" t="s">
        <v>97</v>
      </c>
      <c r="C34" s="21" t="s">
        <v>68</v>
      </c>
      <c r="D34" s="166">
        <v>7880.5</v>
      </c>
    </row>
    <row r="35" spans="1:4" ht="18.75" x14ac:dyDescent="0.25">
      <c r="A35" s="20"/>
      <c r="B35" s="31" t="s">
        <v>98</v>
      </c>
      <c r="C35" s="24" t="s">
        <v>69</v>
      </c>
      <c r="D35" s="167">
        <v>7880.5</v>
      </c>
    </row>
    <row r="36" spans="1:4" ht="39" customHeight="1" x14ac:dyDescent="0.25">
      <c r="A36" s="23" t="s">
        <v>70</v>
      </c>
      <c r="B36" s="30">
        <v>1000</v>
      </c>
      <c r="C36" s="21" t="s">
        <v>71</v>
      </c>
      <c r="D36" s="33">
        <v>337</v>
      </c>
    </row>
    <row r="37" spans="1:4" ht="47.25" customHeight="1" x14ac:dyDescent="0.25">
      <c r="A37" s="262"/>
      <c r="B37" s="264">
        <v>1001</v>
      </c>
      <c r="C37" s="265" t="s">
        <v>72</v>
      </c>
      <c r="D37" s="32">
        <v>277</v>
      </c>
    </row>
    <row r="38" spans="1:4" ht="47.25" customHeight="1" x14ac:dyDescent="0.3">
      <c r="A38" s="286"/>
      <c r="B38" s="8">
        <v>1003</v>
      </c>
      <c r="C38" s="274" t="s">
        <v>461</v>
      </c>
      <c r="D38" s="116">
        <v>60</v>
      </c>
    </row>
    <row r="39" spans="1:4" ht="33" customHeight="1" x14ac:dyDescent="0.25">
      <c r="A39" s="23" t="s">
        <v>73</v>
      </c>
      <c r="B39" s="30">
        <v>1100</v>
      </c>
      <c r="C39" s="21" t="s">
        <v>74</v>
      </c>
      <c r="D39" s="33">
        <v>30</v>
      </c>
    </row>
    <row r="40" spans="1:4" ht="36.75" customHeight="1" x14ac:dyDescent="0.25">
      <c r="A40" s="274"/>
      <c r="B40" s="31">
        <v>1101</v>
      </c>
      <c r="C40" s="24" t="s">
        <v>75</v>
      </c>
      <c r="D40" s="32">
        <v>30</v>
      </c>
    </row>
    <row r="44" spans="1:4" ht="18.75" x14ac:dyDescent="0.25">
      <c r="A44" s="5" t="s">
        <v>448</v>
      </c>
    </row>
    <row r="45" spans="1:4" ht="18.75" x14ac:dyDescent="0.25">
      <c r="A45" s="5" t="s">
        <v>18</v>
      </c>
    </row>
    <row r="46" spans="1:4" ht="18.75" x14ac:dyDescent="0.25">
      <c r="A46" s="5" t="s">
        <v>19</v>
      </c>
    </row>
    <row r="47" spans="1:4" ht="18.75" x14ac:dyDescent="0.3">
      <c r="A47" s="5" t="s">
        <v>235</v>
      </c>
      <c r="D47" s="287" t="s">
        <v>449</v>
      </c>
    </row>
  </sheetData>
  <mergeCells count="13">
    <mergeCell ref="C1:D1"/>
    <mergeCell ref="C2:D2"/>
    <mergeCell ref="C3:D3"/>
    <mergeCell ref="C4:D4"/>
    <mergeCell ref="C5:D5"/>
    <mergeCell ref="A6:D6"/>
    <mergeCell ref="D15:D16"/>
    <mergeCell ref="A8:A9"/>
    <mergeCell ref="B8:B9"/>
    <mergeCell ref="C8:C9"/>
    <mergeCell ref="A15:A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A251"/>
  <sheetViews>
    <sheetView zoomScale="71" zoomScaleNormal="71" workbookViewId="0">
      <selection activeCell="D5" sqref="D5"/>
    </sheetView>
  </sheetViews>
  <sheetFormatPr defaultRowHeight="15" x14ac:dyDescent="0.25"/>
  <cols>
    <col min="1" max="1" width="9.140625" style="104"/>
    <col min="2" max="2" width="53.85546875" customWidth="1"/>
    <col min="3" max="3" width="11.42578125" style="7" customWidth="1"/>
    <col min="4" max="4" width="11.7109375" style="7" customWidth="1"/>
    <col min="5" max="5" width="20.5703125" style="55" customWidth="1"/>
    <col min="6" max="6" width="11.5703125" style="7" customWidth="1"/>
    <col min="7" max="7" width="18.7109375" style="7" customWidth="1"/>
    <col min="8" max="8" width="16.85546875" customWidth="1"/>
  </cols>
  <sheetData>
    <row r="1" spans="1:131" ht="18.75" x14ac:dyDescent="0.25">
      <c r="A1" s="2"/>
      <c r="B1" s="90"/>
      <c r="C1" s="89"/>
      <c r="D1" s="559" t="s">
        <v>635</v>
      </c>
      <c r="E1" s="559"/>
      <c r="F1" s="559"/>
      <c r="G1" s="559"/>
    </row>
    <row r="2" spans="1:131" ht="18.75" x14ac:dyDescent="0.25">
      <c r="A2" s="2"/>
      <c r="B2" s="90"/>
      <c r="D2" s="559" t="s">
        <v>693</v>
      </c>
      <c r="E2" s="559"/>
      <c r="F2" s="559"/>
      <c r="G2" s="559"/>
    </row>
    <row r="3" spans="1:131" ht="18.75" x14ac:dyDescent="0.25">
      <c r="A3" s="2"/>
      <c r="B3" s="90"/>
      <c r="D3" s="559" t="s">
        <v>226</v>
      </c>
      <c r="E3" s="559"/>
      <c r="F3" s="559"/>
      <c r="G3" s="559"/>
    </row>
    <row r="4" spans="1:131" ht="25.5" customHeight="1" x14ac:dyDescent="0.25">
      <c r="A4" s="2"/>
      <c r="B4" s="90"/>
      <c r="D4" s="559" t="s">
        <v>644</v>
      </c>
      <c r="E4" s="559"/>
      <c r="F4" s="559"/>
      <c r="G4" s="559"/>
    </row>
    <row r="5" spans="1:131" ht="25.5" customHeight="1" x14ac:dyDescent="0.25">
      <c r="A5" s="483"/>
      <c r="B5" s="90"/>
      <c r="C5" s="484"/>
      <c r="D5" s="482"/>
      <c r="E5" s="603" t="s">
        <v>680</v>
      </c>
      <c r="F5" s="603"/>
      <c r="G5" s="603"/>
    </row>
    <row r="6" spans="1:131" ht="101.25" customHeight="1" x14ac:dyDescent="0.25">
      <c r="A6" s="536" t="s">
        <v>498</v>
      </c>
      <c r="B6" s="536"/>
      <c r="C6" s="536"/>
      <c r="D6" s="536"/>
      <c r="E6" s="536"/>
      <c r="F6" s="536"/>
      <c r="G6" s="536"/>
    </row>
    <row r="7" spans="1:131" ht="19.5" thickBot="1" x14ac:dyDescent="0.35">
      <c r="A7" s="2"/>
      <c r="G7" s="69" t="s">
        <v>150</v>
      </c>
    </row>
    <row r="8" spans="1:131" ht="47.25" customHeight="1" x14ac:dyDescent="0.25">
      <c r="A8" s="599" t="s">
        <v>35</v>
      </c>
      <c r="B8" s="599" t="s">
        <v>100</v>
      </c>
      <c r="C8" s="599" t="s">
        <v>101</v>
      </c>
      <c r="D8" s="599" t="s">
        <v>102</v>
      </c>
      <c r="E8" s="601" t="s">
        <v>103</v>
      </c>
      <c r="F8" s="599" t="s">
        <v>104</v>
      </c>
      <c r="G8" s="599" t="s">
        <v>499</v>
      </c>
      <c r="H8" s="14"/>
    </row>
    <row r="9" spans="1:131" ht="15.75" thickBot="1" x14ac:dyDescent="0.3">
      <c r="A9" s="600"/>
      <c r="B9" s="600"/>
      <c r="C9" s="600"/>
      <c r="D9" s="600"/>
      <c r="E9" s="602"/>
      <c r="F9" s="600"/>
      <c r="G9" s="600"/>
      <c r="H9" s="14"/>
    </row>
    <row r="10" spans="1:131" ht="27.75" customHeight="1" thickBot="1" x14ac:dyDescent="0.3">
      <c r="A10" s="43"/>
      <c r="B10" s="34" t="s">
        <v>105</v>
      </c>
      <c r="C10" s="35"/>
      <c r="D10" s="35"/>
      <c r="E10" s="56"/>
      <c r="F10" s="35"/>
      <c r="G10" s="504">
        <v>25882.799999999999</v>
      </c>
      <c r="H10" s="14"/>
    </row>
    <row r="11" spans="1:131" ht="45" customHeight="1" thickBot="1" x14ac:dyDescent="0.3">
      <c r="A11" s="43" t="s">
        <v>40</v>
      </c>
      <c r="B11" s="34" t="s">
        <v>41</v>
      </c>
      <c r="C11" s="49" t="s">
        <v>122</v>
      </c>
      <c r="D11" s="54"/>
      <c r="E11" s="57"/>
      <c r="F11" s="50"/>
      <c r="G11" s="505">
        <v>8115.5</v>
      </c>
      <c r="H11" s="14"/>
    </row>
    <row r="12" spans="1:131" ht="74.25" customHeight="1" thickBot="1" x14ac:dyDescent="0.3">
      <c r="A12" s="241"/>
      <c r="B12" s="242" t="s">
        <v>42</v>
      </c>
      <c r="C12" s="243" t="s">
        <v>122</v>
      </c>
      <c r="D12" s="243" t="s">
        <v>123</v>
      </c>
      <c r="E12" s="244"/>
      <c r="F12" s="244"/>
      <c r="G12" s="245">
        <v>713.8</v>
      </c>
      <c r="H12" s="594"/>
      <c r="I12" s="594"/>
      <c r="J12" s="594"/>
      <c r="K12" s="594"/>
      <c r="L12" s="594"/>
      <c r="M12" s="594"/>
      <c r="N12" s="594"/>
      <c r="O12" s="594"/>
      <c r="P12" s="594"/>
      <c r="Q12" s="594"/>
      <c r="R12" s="594"/>
      <c r="S12" s="594"/>
      <c r="T12" s="594"/>
      <c r="U12" s="594"/>
      <c r="V12" s="594"/>
      <c r="W12" s="594"/>
      <c r="X12" s="594"/>
      <c r="Y12" s="594"/>
      <c r="Z12" s="594"/>
      <c r="AA12" s="594"/>
      <c r="AB12" s="594"/>
      <c r="AC12" s="594"/>
      <c r="AD12" s="594"/>
      <c r="AE12" s="594"/>
      <c r="AF12" s="594"/>
      <c r="AG12" s="594"/>
      <c r="AH12" s="594"/>
      <c r="AI12" s="594"/>
      <c r="AJ12" s="594"/>
      <c r="AK12" s="594"/>
      <c r="AL12" s="594"/>
      <c r="AM12" s="594"/>
      <c r="AN12" s="594"/>
      <c r="AO12" s="594"/>
      <c r="AP12" s="594"/>
      <c r="AQ12" s="594"/>
      <c r="AR12" s="594"/>
      <c r="AS12" s="594"/>
      <c r="AT12" s="594"/>
      <c r="AU12" s="594"/>
      <c r="AV12" s="594"/>
      <c r="AW12" s="594"/>
      <c r="AX12" s="594"/>
      <c r="AY12" s="594"/>
      <c r="AZ12" s="594"/>
      <c r="BA12" s="594"/>
      <c r="BB12" s="594"/>
      <c r="BC12" s="594"/>
      <c r="BD12" s="594"/>
      <c r="BE12" s="594"/>
      <c r="BF12" s="594"/>
      <c r="BG12" s="594"/>
      <c r="BH12" s="594"/>
      <c r="BI12" s="594"/>
      <c r="BJ12" s="594"/>
      <c r="BK12" s="594"/>
      <c r="BL12" s="594"/>
      <c r="BM12" s="594"/>
      <c r="BN12" s="594"/>
      <c r="BO12" s="594"/>
      <c r="BP12" s="594"/>
      <c r="BQ12" s="594"/>
      <c r="BR12" s="594"/>
      <c r="BS12" s="594"/>
      <c r="BT12" s="594"/>
      <c r="BU12" s="594"/>
      <c r="BV12" s="594"/>
      <c r="BW12" s="594"/>
      <c r="BX12" s="594"/>
      <c r="BY12" s="594"/>
      <c r="BZ12" s="594"/>
      <c r="CA12" s="594"/>
      <c r="CB12" s="594"/>
      <c r="CC12" s="594"/>
      <c r="CD12" s="594"/>
      <c r="CE12" s="594"/>
      <c r="CF12" s="594"/>
      <c r="CG12" s="594"/>
      <c r="CH12" s="594"/>
      <c r="CI12" s="594"/>
      <c r="CJ12" s="594"/>
      <c r="CK12" s="594"/>
      <c r="CL12" s="594"/>
      <c r="CM12" s="594"/>
      <c r="CN12" s="594"/>
      <c r="CO12" s="594"/>
      <c r="CP12" s="594"/>
      <c r="CQ12" s="594"/>
      <c r="CR12" s="594"/>
      <c r="CS12" s="594"/>
      <c r="CT12" s="594"/>
      <c r="CU12" s="594"/>
      <c r="CV12" s="594"/>
      <c r="CW12" s="594"/>
      <c r="CX12" s="594"/>
      <c r="CY12" s="594"/>
      <c r="CZ12" s="594"/>
      <c r="DA12" s="594"/>
      <c r="DB12" s="594"/>
      <c r="DC12" s="594"/>
      <c r="DD12" s="594"/>
      <c r="DE12" s="594"/>
      <c r="DF12" s="594"/>
      <c r="DG12" s="594"/>
      <c r="DH12" s="594"/>
      <c r="DI12" s="594"/>
      <c r="DJ12" s="594"/>
      <c r="DK12" s="594"/>
      <c r="DL12" s="594"/>
      <c r="DM12" s="594"/>
      <c r="DN12" s="594"/>
      <c r="DO12" s="594"/>
      <c r="DP12" s="594"/>
      <c r="DQ12" s="594"/>
      <c r="DR12" s="594"/>
      <c r="DS12" s="594"/>
      <c r="DT12" s="594"/>
      <c r="DU12" s="594"/>
      <c r="DV12" s="594"/>
      <c r="DW12" s="594"/>
      <c r="DX12" s="594"/>
      <c r="DY12" s="594"/>
      <c r="DZ12" s="594"/>
      <c r="EA12" s="594"/>
    </row>
    <row r="13" spans="1:131" s="246" customFormat="1" ht="74.25" customHeight="1" thickBot="1" x14ac:dyDescent="0.3">
      <c r="A13" s="428"/>
      <c r="B13" s="335" t="s">
        <v>107</v>
      </c>
      <c r="C13" s="425" t="s">
        <v>122</v>
      </c>
      <c r="D13" s="426" t="s">
        <v>123</v>
      </c>
      <c r="E13" s="426" t="s">
        <v>330</v>
      </c>
      <c r="F13" s="426"/>
      <c r="G13" s="427">
        <v>713.8</v>
      </c>
      <c r="H13" s="594"/>
      <c r="I13" s="594"/>
      <c r="J13" s="594"/>
      <c r="K13" s="594"/>
      <c r="L13" s="594"/>
      <c r="M13" s="594"/>
      <c r="N13" s="594"/>
      <c r="O13" s="594"/>
      <c r="P13" s="594"/>
      <c r="Q13" s="594"/>
      <c r="R13" s="594"/>
      <c r="S13" s="594"/>
      <c r="T13" s="594"/>
      <c r="U13" s="594"/>
      <c r="V13" s="594"/>
      <c r="W13" s="594"/>
      <c r="X13" s="594"/>
      <c r="Y13" s="594"/>
      <c r="Z13" s="594"/>
      <c r="AA13" s="594"/>
      <c r="AB13" s="594"/>
      <c r="AC13" s="594"/>
      <c r="AD13" s="594"/>
      <c r="AE13" s="594"/>
      <c r="AF13" s="594"/>
      <c r="AG13" s="594"/>
      <c r="AH13" s="594"/>
      <c r="AI13" s="594"/>
      <c r="AJ13" s="594"/>
      <c r="AK13" s="594"/>
      <c r="AL13" s="594"/>
      <c r="AM13" s="594"/>
      <c r="AN13" s="594"/>
      <c r="AO13" s="594"/>
      <c r="AP13" s="594"/>
      <c r="AQ13" s="594"/>
      <c r="AR13" s="594"/>
      <c r="AS13" s="594"/>
      <c r="AT13" s="594"/>
      <c r="AU13" s="594"/>
      <c r="AV13" s="594"/>
      <c r="AW13" s="594"/>
      <c r="AX13" s="594"/>
      <c r="AY13" s="594"/>
      <c r="AZ13" s="594"/>
      <c r="BA13" s="594"/>
      <c r="BB13" s="594"/>
      <c r="BC13" s="594"/>
      <c r="BD13" s="594"/>
      <c r="BE13" s="594"/>
      <c r="BF13" s="594"/>
      <c r="BG13" s="594"/>
      <c r="BH13" s="594"/>
      <c r="BI13" s="594"/>
      <c r="BJ13" s="594"/>
      <c r="BK13" s="594"/>
      <c r="BL13" s="594"/>
      <c r="BM13" s="594"/>
      <c r="BN13" s="594"/>
      <c r="BO13" s="594"/>
      <c r="BP13" s="594"/>
      <c r="BQ13" s="594"/>
      <c r="BR13" s="594"/>
      <c r="BS13" s="594"/>
      <c r="BT13" s="594"/>
      <c r="BU13" s="594"/>
      <c r="BV13" s="594"/>
      <c r="BW13" s="594"/>
      <c r="BX13" s="594"/>
      <c r="BY13" s="594"/>
      <c r="BZ13" s="594"/>
      <c r="CA13" s="594"/>
      <c r="CB13" s="594"/>
      <c r="CC13" s="594"/>
      <c r="CD13" s="594"/>
      <c r="CE13" s="594"/>
      <c r="CF13" s="594"/>
      <c r="CG13" s="594"/>
      <c r="CH13" s="594"/>
      <c r="CI13" s="594"/>
      <c r="CJ13" s="594"/>
      <c r="CK13" s="594"/>
      <c r="CL13" s="594"/>
      <c r="CM13" s="594"/>
      <c r="CN13" s="594"/>
      <c r="CO13" s="594"/>
      <c r="CP13" s="594"/>
      <c r="CQ13" s="594"/>
      <c r="CR13" s="594"/>
      <c r="CS13" s="594"/>
      <c r="CT13" s="594"/>
      <c r="CU13" s="594"/>
      <c r="CV13" s="594"/>
      <c r="CW13" s="594"/>
      <c r="CX13" s="594"/>
      <c r="CY13" s="594"/>
      <c r="CZ13" s="594"/>
      <c r="DA13" s="594"/>
      <c r="DB13" s="594"/>
      <c r="DC13" s="594"/>
      <c r="DD13" s="594"/>
      <c r="DE13" s="594"/>
      <c r="DF13" s="594"/>
      <c r="DG13" s="594"/>
      <c r="DH13" s="594"/>
      <c r="DI13" s="594"/>
      <c r="DJ13" s="594"/>
      <c r="DK13" s="594"/>
      <c r="DL13" s="594"/>
      <c r="DM13" s="594"/>
      <c r="DN13" s="594"/>
      <c r="DO13" s="594"/>
      <c r="DP13" s="594"/>
      <c r="DQ13" s="594"/>
      <c r="DR13" s="594"/>
      <c r="DS13" s="594"/>
      <c r="DT13" s="594"/>
      <c r="DU13" s="594"/>
      <c r="DV13" s="594"/>
      <c r="DW13" s="594"/>
      <c r="DX13" s="594"/>
      <c r="DY13" s="594"/>
      <c r="DZ13" s="594"/>
      <c r="EA13" s="594"/>
    </row>
    <row r="14" spans="1:131" ht="93.75" customHeight="1" thickBot="1" x14ac:dyDescent="0.3">
      <c r="A14" s="231"/>
      <c r="B14" s="430" t="s">
        <v>106</v>
      </c>
      <c r="C14" s="417" t="s">
        <v>122</v>
      </c>
      <c r="D14" s="334" t="s">
        <v>123</v>
      </c>
      <c r="E14" s="419" t="s">
        <v>331</v>
      </c>
      <c r="F14" s="417"/>
      <c r="G14" s="418">
        <v>713.8</v>
      </c>
      <c r="H14" s="594"/>
      <c r="I14" s="594"/>
      <c r="J14" s="594"/>
      <c r="K14" s="594"/>
      <c r="L14" s="594"/>
      <c r="M14" s="594"/>
      <c r="N14" s="594"/>
      <c r="O14" s="594"/>
      <c r="P14" s="594"/>
      <c r="Q14" s="594"/>
      <c r="R14" s="594"/>
      <c r="S14" s="594"/>
      <c r="T14" s="594"/>
      <c r="U14" s="594"/>
      <c r="V14" s="594"/>
      <c r="W14" s="594"/>
      <c r="X14" s="594"/>
      <c r="Y14" s="594"/>
      <c r="Z14" s="594"/>
      <c r="AA14" s="594"/>
      <c r="AB14" s="594"/>
      <c r="AC14" s="594"/>
      <c r="AD14" s="594"/>
      <c r="AE14" s="594"/>
      <c r="AF14" s="594"/>
      <c r="AG14" s="594"/>
      <c r="AH14" s="594"/>
      <c r="AI14" s="594"/>
      <c r="AJ14" s="594"/>
      <c r="AK14" s="594"/>
      <c r="AL14" s="594"/>
      <c r="AM14" s="594"/>
      <c r="AN14" s="594"/>
      <c r="AO14" s="594"/>
      <c r="AP14" s="594"/>
      <c r="AQ14" s="594"/>
      <c r="AR14" s="594"/>
      <c r="AS14" s="594"/>
      <c r="AT14" s="594"/>
      <c r="AU14" s="594"/>
      <c r="AV14" s="594"/>
      <c r="AW14" s="594"/>
      <c r="AX14" s="594"/>
      <c r="AY14" s="594"/>
      <c r="AZ14" s="594"/>
      <c r="BA14" s="594"/>
      <c r="BB14" s="594"/>
      <c r="BC14" s="594"/>
      <c r="BD14" s="594"/>
      <c r="BE14" s="594"/>
      <c r="BF14" s="594"/>
      <c r="BG14" s="594"/>
      <c r="BH14" s="594"/>
      <c r="BI14" s="594"/>
      <c r="BJ14" s="594"/>
      <c r="BK14" s="594"/>
      <c r="BL14" s="594"/>
      <c r="BM14" s="594"/>
      <c r="BN14" s="594"/>
      <c r="BO14" s="594"/>
      <c r="BP14" s="594"/>
      <c r="BQ14" s="594"/>
      <c r="BR14" s="594"/>
      <c r="BS14" s="594"/>
      <c r="BT14" s="594"/>
      <c r="BU14" s="594"/>
      <c r="BV14" s="594"/>
      <c r="BW14" s="594"/>
      <c r="BX14" s="594"/>
      <c r="BY14" s="594"/>
      <c r="BZ14" s="594"/>
      <c r="CA14" s="594"/>
      <c r="CB14" s="594"/>
      <c r="CC14" s="594"/>
      <c r="CD14" s="594"/>
      <c r="CE14" s="594"/>
      <c r="CF14" s="594"/>
      <c r="CG14" s="594"/>
      <c r="CH14" s="594"/>
      <c r="CI14" s="594"/>
      <c r="CJ14" s="594"/>
      <c r="CK14" s="594"/>
      <c r="CL14" s="594"/>
      <c r="CM14" s="594"/>
      <c r="CN14" s="594"/>
      <c r="CO14" s="594"/>
      <c r="CP14" s="594"/>
      <c r="CQ14" s="594"/>
      <c r="CR14" s="594"/>
      <c r="CS14" s="594"/>
      <c r="CT14" s="594"/>
      <c r="CU14" s="594"/>
      <c r="CV14" s="594"/>
      <c r="CW14" s="594"/>
      <c r="CX14" s="594"/>
      <c r="CY14" s="594"/>
      <c r="CZ14" s="594"/>
      <c r="DA14" s="594"/>
      <c r="DB14" s="594"/>
      <c r="DC14" s="594"/>
      <c r="DD14" s="594"/>
      <c r="DE14" s="594"/>
      <c r="DF14" s="594"/>
      <c r="DG14" s="594"/>
      <c r="DH14" s="594"/>
      <c r="DI14" s="594"/>
      <c r="DJ14" s="594"/>
      <c r="DK14" s="594"/>
      <c r="DL14" s="594"/>
      <c r="DM14" s="594"/>
      <c r="DN14" s="594"/>
      <c r="DO14" s="594"/>
      <c r="DP14" s="594"/>
      <c r="DQ14" s="594"/>
      <c r="DR14" s="594"/>
      <c r="DS14" s="594"/>
      <c r="DT14" s="594"/>
      <c r="DU14" s="594"/>
      <c r="DV14" s="594"/>
      <c r="DW14" s="594"/>
      <c r="DX14" s="594"/>
      <c r="DY14" s="594"/>
      <c r="DZ14" s="594"/>
      <c r="EA14" s="594"/>
    </row>
    <row r="15" spans="1:131" ht="38.25" thickBot="1" x14ac:dyDescent="0.3">
      <c r="A15" s="429"/>
      <c r="B15" s="328" t="s">
        <v>237</v>
      </c>
      <c r="C15" s="431" t="s">
        <v>122</v>
      </c>
      <c r="D15" s="431" t="s">
        <v>123</v>
      </c>
      <c r="E15" s="415" t="s">
        <v>236</v>
      </c>
      <c r="F15" s="431"/>
      <c r="G15" s="416">
        <v>713.8</v>
      </c>
      <c r="H15" s="14"/>
    </row>
    <row r="16" spans="1:131" ht="126" customHeight="1" thickBot="1" x14ac:dyDescent="0.3">
      <c r="A16" s="352"/>
      <c r="B16" s="335" t="s">
        <v>332</v>
      </c>
      <c r="C16" s="331" t="s">
        <v>122</v>
      </c>
      <c r="D16" s="331" t="s">
        <v>123</v>
      </c>
      <c r="E16" s="332" t="s">
        <v>236</v>
      </c>
      <c r="F16" s="331">
        <v>100</v>
      </c>
      <c r="G16" s="333">
        <v>713.8</v>
      </c>
      <c r="H16" s="14"/>
    </row>
    <row r="17" spans="1:8" ht="99.75" customHeight="1" thickBot="1" x14ac:dyDescent="0.3">
      <c r="A17" s="100"/>
      <c r="B17" s="225" t="s">
        <v>108</v>
      </c>
      <c r="C17" s="81" t="s">
        <v>122</v>
      </c>
      <c r="D17" s="81" t="s">
        <v>124</v>
      </c>
      <c r="E17" s="81"/>
      <c r="F17" s="81"/>
      <c r="G17" s="145">
        <v>3494.9</v>
      </c>
      <c r="H17" s="14"/>
    </row>
    <row r="18" spans="1:8" ht="66.75" customHeight="1" thickBot="1" x14ac:dyDescent="0.3">
      <c r="A18" s="203"/>
      <c r="B18" s="226" t="s">
        <v>109</v>
      </c>
      <c r="C18" s="50" t="s">
        <v>122</v>
      </c>
      <c r="D18" s="50" t="s">
        <v>124</v>
      </c>
      <c r="E18" s="57" t="s">
        <v>417</v>
      </c>
      <c r="F18" s="50"/>
      <c r="G18" s="75">
        <v>3491.1</v>
      </c>
      <c r="H18" s="14"/>
    </row>
    <row r="19" spans="1:8" ht="46.5" customHeight="1" thickBot="1" x14ac:dyDescent="0.3">
      <c r="A19" s="219"/>
      <c r="B19" s="38" t="s">
        <v>237</v>
      </c>
      <c r="C19" s="50" t="s">
        <v>122</v>
      </c>
      <c r="D19" s="50" t="s">
        <v>124</v>
      </c>
      <c r="E19" s="57" t="s">
        <v>418</v>
      </c>
      <c r="F19" s="50"/>
      <c r="G19" s="75">
        <v>3491.1</v>
      </c>
      <c r="H19" s="14"/>
    </row>
    <row r="20" spans="1:8" ht="123.75" customHeight="1" thickBot="1" x14ac:dyDescent="0.3">
      <c r="A20" s="41"/>
      <c r="B20" s="38" t="s">
        <v>332</v>
      </c>
      <c r="C20" s="50" t="s">
        <v>122</v>
      </c>
      <c r="D20" s="50" t="s">
        <v>124</v>
      </c>
      <c r="E20" s="57" t="s">
        <v>418</v>
      </c>
      <c r="F20" s="50">
        <v>100</v>
      </c>
      <c r="G20" s="75">
        <v>3121.6</v>
      </c>
      <c r="H20" s="14"/>
    </row>
    <row r="21" spans="1:8" ht="63" customHeight="1" thickBot="1" x14ac:dyDescent="0.3">
      <c r="A21" s="41"/>
      <c r="B21" s="38" t="s">
        <v>334</v>
      </c>
      <c r="C21" s="50" t="s">
        <v>122</v>
      </c>
      <c r="D21" s="50" t="s">
        <v>124</v>
      </c>
      <c r="E21" s="57" t="s">
        <v>418</v>
      </c>
      <c r="F21" s="50">
        <v>200</v>
      </c>
      <c r="G21" s="146">
        <v>339.5</v>
      </c>
      <c r="H21" s="14"/>
    </row>
    <row r="22" spans="1:8" ht="30" customHeight="1" thickBot="1" x14ac:dyDescent="0.3">
      <c r="A22" s="41"/>
      <c r="B22" s="38" t="s">
        <v>110</v>
      </c>
      <c r="C22" s="50" t="s">
        <v>122</v>
      </c>
      <c r="D22" s="50" t="s">
        <v>124</v>
      </c>
      <c r="E22" s="57" t="s">
        <v>418</v>
      </c>
      <c r="F22" s="50">
        <v>800</v>
      </c>
      <c r="G22" s="75">
        <v>30</v>
      </c>
      <c r="H22" s="14"/>
    </row>
    <row r="23" spans="1:8" ht="55.5" customHeight="1" thickBot="1" x14ac:dyDescent="0.3">
      <c r="A23" s="432"/>
      <c r="B23" s="335" t="s">
        <v>112</v>
      </c>
      <c r="C23" s="370" t="s">
        <v>122</v>
      </c>
      <c r="D23" s="370" t="s">
        <v>124</v>
      </c>
      <c r="E23" s="394" t="s">
        <v>419</v>
      </c>
      <c r="F23" s="370"/>
      <c r="G23" s="433">
        <f>G24</f>
        <v>3.8</v>
      </c>
      <c r="H23" s="14"/>
    </row>
    <row r="24" spans="1:8" ht="86.25" customHeight="1" thickBot="1" x14ac:dyDescent="0.3">
      <c r="A24" s="41"/>
      <c r="B24" s="335" t="s">
        <v>113</v>
      </c>
      <c r="C24" s="50" t="s">
        <v>122</v>
      </c>
      <c r="D24" s="50" t="s">
        <v>124</v>
      </c>
      <c r="E24" s="57" t="s">
        <v>420</v>
      </c>
      <c r="F24" s="50"/>
      <c r="G24" s="75">
        <v>3.8</v>
      </c>
      <c r="H24" s="14"/>
    </row>
    <row r="25" spans="1:8" ht="62.25" customHeight="1" thickBot="1" x14ac:dyDescent="0.3">
      <c r="A25" s="187"/>
      <c r="B25" s="38" t="s">
        <v>334</v>
      </c>
      <c r="C25" s="50" t="s">
        <v>122</v>
      </c>
      <c r="D25" s="50" t="s">
        <v>124</v>
      </c>
      <c r="E25" s="57" t="s">
        <v>420</v>
      </c>
      <c r="F25" s="50" t="s">
        <v>136</v>
      </c>
      <c r="G25" s="75">
        <v>3.8</v>
      </c>
      <c r="H25" s="14"/>
    </row>
    <row r="26" spans="1:8" ht="87" customHeight="1" thickBot="1" x14ac:dyDescent="0.3">
      <c r="A26" s="100"/>
      <c r="B26" s="85" t="s">
        <v>44</v>
      </c>
      <c r="C26" s="82" t="s">
        <v>122</v>
      </c>
      <c r="D26" s="82" t="s">
        <v>125</v>
      </c>
      <c r="E26" s="82"/>
      <c r="F26" s="82"/>
      <c r="G26" s="86">
        <v>8.6999999999999993</v>
      </c>
      <c r="H26" s="14"/>
    </row>
    <row r="27" spans="1:8" ht="68.25" customHeight="1" thickBot="1" x14ac:dyDescent="0.3">
      <c r="A27" s="227"/>
      <c r="B27" s="191" t="s">
        <v>269</v>
      </c>
      <c r="C27" s="192" t="s">
        <v>122</v>
      </c>
      <c r="D27" s="192" t="s">
        <v>125</v>
      </c>
      <c r="E27" s="192" t="s">
        <v>360</v>
      </c>
      <c r="F27" s="192"/>
      <c r="G27" s="154">
        <v>3.8</v>
      </c>
      <c r="H27" s="14"/>
    </row>
    <row r="28" spans="1:8" ht="47.25" customHeight="1" thickBot="1" x14ac:dyDescent="0.3">
      <c r="A28" s="41"/>
      <c r="B28" s="148" t="s">
        <v>219</v>
      </c>
      <c r="C28" s="147" t="s">
        <v>122</v>
      </c>
      <c r="D28" s="147" t="s">
        <v>125</v>
      </c>
      <c r="E28" s="147" t="s">
        <v>333</v>
      </c>
      <c r="F28" s="147"/>
      <c r="G28" s="149">
        <v>3.8</v>
      </c>
      <c r="H28" s="14"/>
    </row>
    <row r="29" spans="1:8" ht="86.25" customHeight="1" thickBot="1" x14ac:dyDescent="0.3">
      <c r="A29" s="41"/>
      <c r="B29" s="148" t="s">
        <v>220</v>
      </c>
      <c r="C29" s="147" t="s">
        <v>122</v>
      </c>
      <c r="D29" s="147" t="s">
        <v>125</v>
      </c>
      <c r="E29" s="147" t="s">
        <v>421</v>
      </c>
      <c r="F29" s="147" t="s">
        <v>4</v>
      </c>
      <c r="G29" s="149">
        <v>3.8</v>
      </c>
      <c r="H29" s="14"/>
    </row>
    <row r="30" spans="1:8" ht="38.25" customHeight="1" thickBot="1" x14ac:dyDescent="0.3">
      <c r="A30" s="41"/>
      <c r="B30" s="148" t="s">
        <v>111</v>
      </c>
      <c r="C30" s="147" t="s">
        <v>122</v>
      </c>
      <c r="D30" s="147" t="s">
        <v>125</v>
      </c>
      <c r="E30" s="147" t="s">
        <v>421</v>
      </c>
      <c r="F30" s="147" t="s">
        <v>238</v>
      </c>
      <c r="G30" s="149">
        <v>3.8</v>
      </c>
      <c r="H30" s="14"/>
    </row>
    <row r="31" spans="1:8" ht="65.25" customHeight="1" thickBot="1" x14ac:dyDescent="0.3">
      <c r="A31" s="187"/>
      <c r="B31" s="226" t="s">
        <v>424</v>
      </c>
      <c r="C31" s="50" t="s">
        <v>122</v>
      </c>
      <c r="D31" s="50" t="s">
        <v>125</v>
      </c>
      <c r="E31" s="147" t="s">
        <v>422</v>
      </c>
      <c r="F31" s="50"/>
      <c r="G31" s="75">
        <v>4.9000000000000004</v>
      </c>
      <c r="H31" s="14"/>
    </row>
    <row r="32" spans="1:8" ht="102.75" customHeight="1" thickBot="1" x14ac:dyDescent="0.3">
      <c r="A32" s="187"/>
      <c r="B32" s="62" t="s">
        <v>239</v>
      </c>
      <c r="C32" s="50" t="s">
        <v>122</v>
      </c>
      <c r="D32" s="50" t="s">
        <v>125</v>
      </c>
      <c r="E32" s="147" t="s">
        <v>423</v>
      </c>
      <c r="F32" s="50"/>
      <c r="G32" s="75">
        <v>4.9000000000000004</v>
      </c>
      <c r="H32" s="14"/>
    </row>
    <row r="33" spans="1:8" ht="26.25" customHeight="1" thickBot="1" x14ac:dyDescent="0.3">
      <c r="A33" s="41"/>
      <c r="B33" s="38" t="s">
        <v>111</v>
      </c>
      <c r="C33" s="50" t="s">
        <v>122</v>
      </c>
      <c r="D33" s="50" t="s">
        <v>125</v>
      </c>
      <c r="E33" s="147" t="s">
        <v>423</v>
      </c>
      <c r="F33" s="50">
        <v>500</v>
      </c>
      <c r="G33" s="75">
        <v>4.9000000000000004</v>
      </c>
      <c r="H33" s="14"/>
    </row>
    <row r="34" spans="1:8" ht="28.5" customHeight="1" thickBot="1" x14ac:dyDescent="0.3">
      <c r="A34" s="100"/>
      <c r="B34" s="80" t="s">
        <v>115</v>
      </c>
      <c r="C34" s="81" t="s">
        <v>122</v>
      </c>
      <c r="D34" s="81">
        <v>11</v>
      </c>
      <c r="E34" s="82"/>
      <c r="F34" s="82"/>
      <c r="G34" s="86">
        <f>G37</f>
        <v>5</v>
      </c>
      <c r="H34" s="14"/>
    </row>
    <row r="35" spans="1:8" ht="45.75" customHeight="1" thickBot="1" x14ac:dyDescent="0.3">
      <c r="A35" s="41"/>
      <c r="B35" s="38" t="s">
        <v>335</v>
      </c>
      <c r="C35" s="50" t="s">
        <v>122</v>
      </c>
      <c r="D35" s="50">
        <v>11</v>
      </c>
      <c r="E35" s="57" t="s">
        <v>425</v>
      </c>
      <c r="F35" s="50"/>
      <c r="G35" s="75">
        <v>5</v>
      </c>
      <c r="H35" s="14"/>
    </row>
    <row r="36" spans="1:8" ht="65.25" customHeight="1" thickBot="1" x14ac:dyDescent="0.3">
      <c r="A36" s="43"/>
      <c r="B36" s="62" t="s">
        <v>131</v>
      </c>
      <c r="C36" s="57" t="s">
        <v>122</v>
      </c>
      <c r="D36" s="57">
        <v>11</v>
      </c>
      <c r="E36" s="57" t="s">
        <v>426</v>
      </c>
      <c r="F36" s="57"/>
      <c r="G36" s="77">
        <v>5</v>
      </c>
      <c r="H36" s="14"/>
    </row>
    <row r="37" spans="1:8" ht="33.75" customHeight="1" thickBot="1" x14ac:dyDescent="0.3">
      <c r="A37" s="43"/>
      <c r="B37" s="38" t="s">
        <v>116</v>
      </c>
      <c r="C37" s="50" t="s">
        <v>122</v>
      </c>
      <c r="D37" s="50">
        <v>11</v>
      </c>
      <c r="E37" s="57" t="s">
        <v>426</v>
      </c>
      <c r="F37" s="50">
        <v>800</v>
      </c>
      <c r="G37" s="75">
        <v>5</v>
      </c>
      <c r="H37" s="14"/>
    </row>
    <row r="38" spans="1:8" ht="38.25" customHeight="1" thickBot="1" x14ac:dyDescent="0.3">
      <c r="A38" s="100"/>
      <c r="B38" s="80" t="s">
        <v>46</v>
      </c>
      <c r="C38" s="81" t="s">
        <v>122</v>
      </c>
      <c r="D38" s="81">
        <v>13</v>
      </c>
      <c r="E38" s="81"/>
      <c r="F38" s="81"/>
      <c r="G38" s="145">
        <v>3893.1</v>
      </c>
      <c r="H38" s="14"/>
    </row>
    <row r="39" spans="1:8" ht="89.25" customHeight="1" thickBot="1" x14ac:dyDescent="0.3">
      <c r="A39" s="41"/>
      <c r="B39" s="62" t="s">
        <v>500</v>
      </c>
      <c r="C39" s="57" t="s">
        <v>122</v>
      </c>
      <c r="D39" s="57">
        <v>13</v>
      </c>
      <c r="E39" s="57" t="s">
        <v>336</v>
      </c>
      <c r="F39" s="57"/>
      <c r="G39" s="77">
        <v>2842</v>
      </c>
      <c r="H39" s="14"/>
    </row>
    <row r="40" spans="1:8" ht="144" customHeight="1" thickBot="1" x14ac:dyDescent="0.3">
      <c r="A40" s="187"/>
      <c r="B40" s="62" t="s">
        <v>501</v>
      </c>
      <c r="C40" s="57" t="s">
        <v>122</v>
      </c>
      <c r="D40" s="57" t="s">
        <v>132</v>
      </c>
      <c r="E40" s="57" t="s">
        <v>337</v>
      </c>
      <c r="F40" s="57"/>
      <c r="G40" s="77">
        <v>2362</v>
      </c>
      <c r="H40" s="14"/>
    </row>
    <row r="41" spans="1:8" ht="159" customHeight="1" thickBot="1" x14ac:dyDescent="0.3">
      <c r="A41" s="220"/>
      <c r="B41" s="62" t="s">
        <v>502</v>
      </c>
      <c r="C41" s="57" t="s">
        <v>122</v>
      </c>
      <c r="D41" s="57" t="s">
        <v>132</v>
      </c>
      <c r="E41" s="57" t="s">
        <v>338</v>
      </c>
      <c r="F41" s="57"/>
      <c r="G41" s="77">
        <v>2362</v>
      </c>
      <c r="H41" s="14"/>
    </row>
    <row r="42" spans="1:8" ht="49.5" customHeight="1" thickBot="1" x14ac:dyDescent="0.3">
      <c r="A42" s="41"/>
      <c r="B42" s="62" t="s">
        <v>427</v>
      </c>
      <c r="C42" s="57" t="s">
        <v>122</v>
      </c>
      <c r="D42" s="57">
        <v>13</v>
      </c>
      <c r="E42" s="57" t="s">
        <v>388</v>
      </c>
      <c r="F42" s="57"/>
      <c r="G42" s="77">
        <v>2362</v>
      </c>
      <c r="H42" s="14"/>
    </row>
    <row r="43" spans="1:8" ht="128.25" customHeight="1" thickBot="1" x14ac:dyDescent="0.3">
      <c r="A43" s="41"/>
      <c r="B43" s="38" t="s">
        <v>332</v>
      </c>
      <c r="C43" s="50" t="s">
        <v>122</v>
      </c>
      <c r="D43" s="50">
        <v>13</v>
      </c>
      <c r="E43" s="57" t="s">
        <v>388</v>
      </c>
      <c r="F43" s="50">
        <v>100</v>
      </c>
      <c r="G43" s="75">
        <v>1792.6</v>
      </c>
      <c r="H43" s="14"/>
    </row>
    <row r="44" spans="1:8" ht="59.25" customHeight="1" thickBot="1" x14ac:dyDescent="0.3">
      <c r="A44" s="288"/>
      <c r="B44" s="37" t="s">
        <v>334</v>
      </c>
      <c r="C44" s="52" t="s">
        <v>122</v>
      </c>
      <c r="D44" s="52">
        <v>13</v>
      </c>
      <c r="E44" s="232" t="s">
        <v>388</v>
      </c>
      <c r="F44" s="52">
        <v>200</v>
      </c>
      <c r="G44" s="289">
        <v>554.4</v>
      </c>
      <c r="H44" s="14"/>
    </row>
    <row r="45" spans="1:8" ht="51" customHeight="1" thickBot="1" x14ac:dyDescent="0.3">
      <c r="A45" s="291"/>
      <c r="B45" s="292" t="s">
        <v>110</v>
      </c>
      <c r="C45" s="293" t="s">
        <v>122</v>
      </c>
      <c r="D45" s="293">
        <v>13</v>
      </c>
      <c r="E45" s="294" t="s">
        <v>388</v>
      </c>
      <c r="F45" s="293">
        <v>800</v>
      </c>
      <c r="G45" s="295">
        <v>15</v>
      </c>
      <c r="H45" s="290"/>
    </row>
    <row r="46" spans="1:8" ht="137.25" customHeight="1" thickBot="1" x14ac:dyDescent="0.3">
      <c r="A46" s="187"/>
      <c r="B46" s="40" t="s">
        <v>503</v>
      </c>
      <c r="C46" s="50" t="s">
        <v>122</v>
      </c>
      <c r="D46" s="50" t="s">
        <v>132</v>
      </c>
      <c r="E46" s="57" t="s">
        <v>339</v>
      </c>
      <c r="F46" s="50"/>
      <c r="G46" s="75">
        <v>30</v>
      </c>
      <c r="H46" s="14"/>
    </row>
    <row r="47" spans="1:8" ht="165.75" customHeight="1" thickBot="1" x14ac:dyDescent="0.3">
      <c r="A47" s="220"/>
      <c r="B47" s="40" t="s">
        <v>504</v>
      </c>
      <c r="C47" s="50" t="s">
        <v>122</v>
      </c>
      <c r="D47" s="50" t="s">
        <v>132</v>
      </c>
      <c r="E47" s="57" t="s">
        <v>340</v>
      </c>
      <c r="F47" s="50"/>
      <c r="G47" s="75">
        <v>30</v>
      </c>
      <c r="H47" s="14"/>
    </row>
    <row r="48" spans="1:8" ht="154.5" customHeight="1" thickBot="1" x14ac:dyDescent="0.3">
      <c r="A48" s="187"/>
      <c r="B48" s="40" t="s">
        <v>505</v>
      </c>
      <c r="C48" s="50" t="s">
        <v>122</v>
      </c>
      <c r="D48" s="50" t="s">
        <v>132</v>
      </c>
      <c r="E48" s="57" t="s">
        <v>341</v>
      </c>
      <c r="F48" s="50"/>
      <c r="G48" s="75">
        <v>30</v>
      </c>
      <c r="H48" s="14"/>
    </row>
    <row r="49" spans="1:8" ht="66.75" customHeight="1" thickBot="1" x14ac:dyDescent="0.3">
      <c r="A49" s="187"/>
      <c r="B49" s="38" t="s">
        <v>334</v>
      </c>
      <c r="C49" s="50" t="s">
        <v>122</v>
      </c>
      <c r="D49" s="50" t="s">
        <v>132</v>
      </c>
      <c r="E49" s="57" t="s">
        <v>240</v>
      </c>
      <c r="F49" s="50" t="s">
        <v>136</v>
      </c>
      <c r="G49" s="75">
        <v>30</v>
      </c>
      <c r="H49" s="14"/>
    </row>
    <row r="50" spans="1:8" ht="137.25" customHeight="1" thickBot="1" x14ac:dyDescent="0.3">
      <c r="A50" s="267"/>
      <c r="B50" s="40" t="s">
        <v>462</v>
      </c>
      <c r="C50" s="50" t="s">
        <v>122</v>
      </c>
      <c r="D50" s="50" t="s">
        <v>132</v>
      </c>
      <c r="E50" s="57" t="s">
        <v>463</v>
      </c>
      <c r="F50" s="50"/>
      <c r="G50" s="75">
        <v>450</v>
      </c>
      <c r="H50" s="14"/>
    </row>
    <row r="51" spans="1:8" ht="133.5" customHeight="1" thickBot="1" x14ac:dyDescent="0.3">
      <c r="A51" s="267"/>
      <c r="B51" s="40" t="s">
        <v>464</v>
      </c>
      <c r="C51" s="50" t="s">
        <v>122</v>
      </c>
      <c r="D51" s="50" t="s">
        <v>132</v>
      </c>
      <c r="E51" s="57" t="s">
        <v>465</v>
      </c>
      <c r="F51" s="50"/>
      <c r="G51" s="75">
        <v>450</v>
      </c>
      <c r="H51" s="14"/>
    </row>
    <row r="52" spans="1:8" ht="145.5" customHeight="1" thickBot="1" x14ac:dyDescent="0.3">
      <c r="A52" s="267"/>
      <c r="B52" s="40" t="s">
        <v>466</v>
      </c>
      <c r="C52" s="50" t="s">
        <v>122</v>
      </c>
      <c r="D52" s="50" t="s">
        <v>132</v>
      </c>
      <c r="E52" s="57" t="s">
        <v>467</v>
      </c>
      <c r="F52" s="50"/>
      <c r="G52" s="75">
        <v>450</v>
      </c>
      <c r="H52" s="14"/>
    </row>
    <row r="53" spans="1:8" ht="66.75" customHeight="1" thickBot="1" x14ac:dyDescent="0.3">
      <c r="A53" s="267"/>
      <c r="B53" s="38" t="s">
        <v>334</v>
      </c>
      <c r="C53" s="50" t="s">
        <v>122</v>
      </c>
      <c r="D53" s="50" t="s">
        <v>132</v>
      </c>
      <c r="E53" s="57" t="s">
        <v>467</v>
      </c>
      <c r="F53" s="50" t="s">
        <v>136</v>
      </c>
      <c r="G53" s="75">
        <v>450</v>
      </c>
      <c r="H53" s="14"/>
    </row>
    <row r="54" spans="1:8" ht="90" customHeight="1" thickBot="1" x14ac:dyDescent="0.3">
      <c r="A54" s="41"/>
      <c r="B54" s="38" t="s">
        <v>506</v>
      </c>
      <c r="C54" s="50" t="s">
        <v>122</v>
      </c>
      <c r="D54" s="50">
        <v>13</v>
      </c>
      <c r="E54" s="57" t="s">
        <v>342</v>
      </c>
      <c r="F54" s="50"/>
      <c r="G54" s="75">
        <v>126</v>
      </c>
      <c r="H54" s="14"/>
    </row>
    <row r="55" spans="1:8" ht="145.5" customHeight="1" thickBot="1" x14ac:dyDescent="0.3">
      <c r="A55" s="41"/>
      <c r="B55" s="38" t="s">
        <v>507</v>
      </c>
      <c r="C55" s="50" t="s">
        <v>122</v>
      </c>
      <c r="D55" s="50">
        <v>13</v>
      </c>
      <c r="E55" s="57" t="s">
        <v>344</v>
      </c>
      <c r="F55" s="50"/>
      <c r="G55" s="75">
        <v>96</v>
      </c>
      <c r="H55" s="14"/>
    </row>
    <row r="56" spans="1:8" ht="171.75" customHeight="1" thickBot="1" x14ac:dyDescent="0.3">
      <c r="A56" s="220"/>
      <c r="B56" s="38" t="s">
        <v>508</v>
      </c>
      <c r="C56" s="50" t="s">
        <v>122</v>
      </c>
      <c r="D56" s="50" t="s">
        <v>132</v>
      </c>
      <c r="E56" s="57" t="s">
        <v>345</v>
      </c>
      <c r="F56" s="50"/>
      <c r="G56" s="75">
        <v>96</v>
      </c>
      <c r="H56" s="14"/>
    </row>
    <row r="57" spans="1:8" ht="164.25" customHeight="1" thickBot="1" x14ac:dyDescent="0.3">
      <c r="A57" s="41"/>
      <c r="B57" s="38" t="s">
        <v>509</v>
      </c>
      <c r="C57" s="50" t="s">
        <v>122</v>
      </c>
      <c r="D57" s="50" t="s">
        <v>132</v>
      </c>
      <c r="E57" s="57" t="s">
        <v>241</v>
      </c>
      <c r="F57" s="50"/>
      <c r="G57" s="75">
        <v>96</v>
      </c>
      <c r="H57" s="14"/>
    </row>
    <row r="58" spans="1:8" ht="65.25" customHeight="1" thickBot="1" x14ac:dyDescent="0.3">
      <c r="A58" s="41"/>
      <c r="B58" s="38" t="s">
        <v>334</v>
      </c>
      <c r="C58" s="50" t="s">
        <v>122</v>
      </c>
      <c r="D58" s="50">
        <v>13</v>
      </c>
      <c r="E58" s="57" t="s">
        <v>241</v>
      </c>
      <c r="F58" s="50" t="s">
        <v>136</v>
      </c>
      <c r="G58" s="75">
        <v>96</v>
      </c>
      <c r="H58" s="14"/>
    </row>
    <row r="59" spans="1:8" ht="131.25" customHeight="1" thickBot="1" x14ac:dyDescent="0.3">
      <c r="A59" s="187"/>
      <c r="B59" s="40" t="s">
        <v>510</v>
      </c>
      <c r="C59" s="50" t="s">
        <v>122</v>
      </c>
      <c r="D59" s="50" t="s">
        <v>132</v>
      </c>
      <c r="E59" s="57" t="s">
        <v>346</v>
      </c>
      <c r="F59" s="50"/>
      <c r="G59" s="75">
        <v>30</v>
      </c>
      <c r="H59" s="14"/>
    </row>
    <row r="60" spans="1:8" ht="140.25" customHeight="1" thickBot="1" x14ac:dyDescent="0.3">
      <c r="A60" s="220"/>
      <c r="B60" s="40" t="s">
        <v>511</v>
      </c>
      <c r="C60" s="50" t="s">
        <v>122</v>
      </c>
      <c r="D60" s="50" t="s">
        <v>132</v>
      </c>
      <c r="E60" s="57" t="s">
        <v>347</v>
      </c>
      <c r="F60" s="50"/>
      <c r="G60" s="75">
        <v>30</v>
      </c>
      <c r="H60" s="14"/>
    </row>
    <row r="61" spans="1:8" ht="140.25" customHeight="1" thickBot="1" x14ac:dyDescent="0.3">
      <c r="A61" s="187"/>
      <c r="B61" s="40" t="s">
        <v>512</v>
      </c>
      <c r="C61" s="50" t="s">
        <v>122</v>
      </c>
      <c r="D61" s="50" t="s">
        <v>132</v>
      </c>
      <c r="E61" s="57" t="s">
        <v>242</v>
      </c>
      <c r="F61" s="50"/>
      <c r="G61" s="75">
        <v>30</v>
      </c>
      <c r="H61" s="14"/>
    </row>
    <row r="62" spans="1:8" ht="59.25" customHeight="1" thickBot="1" x14ac:dyDescent="0.3">
      <c r="A62" s="187"/>
      <c r="B62" s="38" t="s">
        <v>334</v>
      </c>
      <c r="C62" s="50" t="s">
        <v>122</v>
      </c>
      <c r="D62" s="50" t="s">
        <v>132</v>
      </c>
      <c r="E62" s="57" t="s">
        <v>242</v>
      </c>
      <c r="F62" s="50" t="s">
        <v>136</v>
      </c>
      <c r="G62" s="75">
        <v>30</v>
      </c>
      <c r="H62" s="14"/>
    </row>
    <row r="63" spans="1:8" ht="75.75" customHeight="1" thickBot="1" x14ac:dyDescent="0.3">
      <c r="A63" s="41"/>
      <c r="B63" s="38" t="s">
        <v>513</v>
      </c>
      <c r="C63" s="50" t="s">
        <v>122</v>
      </c>
      <c r="D63" s="50">
        <v>13</v>
      </c>
      <c r="E63" s="57" t="s">
        <v>349</v>
      </c>
      <c r="F63" s="50"/>
      <c r="G63" s="75">
        <v>40</v>
      </c>
      <c r="H63" s="14"/>
    </row>
    <row r="64" spans="1:8" ht="126.75" customHeight="1" thickBot="1" x14ac:dyDescent="0.3">
      <c r="A64" s="41"/>
      <c r="B64" s="38" t="s">
        <v>514</v>
      </c>
      <c r="C64" s="50" t="s">
        <v>122</v>
      </c>
      <c r="D64" s="50" t="s">
        <v>132</v>
      </c>
      <c r="E64" s="57" t="s">
        <v>352</v>
      </c>
      <c r="F64" s="50"/>
      <c r="G64" s="75">
        <v>40</v>
      </c>
      <c r="H64" s="14"/>
    </row>
    <row r="65" spans="1:8" ht="136.5" customHeight="1" thickBot="1" x14ac:dyDescent="0.3">
      <c r="A65" s="220"/>
      <c r="B65" s="38" t="s">
        <v>515</v>
      </c>
      <c r="C65" s="50" t="s">
        <v>122</v>
      </c>
      <c r="D65" s="50" t="s">
        <v>132</v>
      </c>
      <c r="E65" s="57" t="s">
        <v>353</v>
      </c>
      <c r="F65" s="50"/>
      <c r="G65" s="75">
        <v>40</v>
      </c>
      <c r="H65" s="14"/>
    </row>
    <row r="66" spans="1:8" ht="145.5" customHeight="1" thickBot="1" x14ac:dyDescent="0.3">
      <c r="A66" s="41"/>
      <c r="B66" s="38" t="s">
        <v>516</v>
      </c>
      <c r="C66" s="50" t="s">
        <v>122</v>
      </c>
      <c r="D66" s="50" t="s">
        <v>132</v>
      </c>
      <c r="E66" s="57" t="s">
        <v>244</v>
      </c>
      <c r="F66" s="50"/>
      <c r="G66" s="75">
        <v>40</v>
      </c>
      <c r="H66" s="14"/>
    </row>
    <row r="67" spans="1:8" ht="68.25" customHeight="1" thickBot="1" x14ac:dyDescent="0.3">
      <c r="A67" s="41"/>
      <c r="B67" s="38" t="s">
        <v>334</v>
      </c>
      <c r="C67" s="50" t="s">
        <v>122</v>
      </c>
      <c r="D67" s="50" t="s">
        <v>132</v>
      </c>
      <c r="E67" s="57" t="s">
        <v>244</v>
      </c>
      <c r="F67" s="50" t="s">
        <v>136</v>
      </c>
      <c r="G67" s="75">
        <v>40</v>
      </c>
      <c r="H67" s="14"/>
    </row>
    <row r="68" spans="1:8" ht="79.5" customHeight="1" thickBot="1" x14ac:dyDescent="0.3">
      <c r="A68" s="41"/>
      <c r="B68" s="38" t="s">
        <v>517</v>
      </c>
      <c r="C68" s="50" t="s">
        <v>122</v>
      </c>
      <c r="D68" s="50">
        <v>13</v>
      </c>
      <c r="E68" s="57" t="s">
        <v>354</v>
      </c>
      <c r="F68" s="50"/>
      <c r="G68" s="75">
        <v>885.1</v>
      </c>
      <c r="H68" s="14"/>
    </row>
    <row r="69" spans="1:8" ht="169.5" customHeight="1" thickBot="1" x14ac:dyDescent="0.3">
      <c r="A69" s="41"/>
      <c r="B69" s="38" t="s">
        <v>518</v>
      </c>
      <c r="C69" s="50" t="s">
        <v>122</v>
      </c>
      <c r="D69" s="50">
        <v>13</v>
      </c>
      <c r="E69" s="57" t="s">
        <v>355</v>
      </c>
      <c r="F69" s="50"/>
      <c r="G69" s="75">
        <v>353.1</v>
      </c>
      <c r="H69" s="14"/>
    </row>
    <row r="70" spans="1:8" ht="174" customHeight="1" thickBot="1" x14ac:dyDescent="0.3">
      <c r="A70" s="220"/>
      <c r="B70" s="38" t="s">
        <v>519</v>
      </c>
      <c r="C70" s="50" t="s">
        <v>122</v>
      </c>
      <c r="D70" s="50" t="s">
        <v>132</v>
      </c>
      <c r="E70" s="57" t="s">
        <v>356</v>
      </c>
      <c r="F70" s="50"/>
      <c r="G70" s="75">
        <v>353.1</v>
      </c>
      <c r="H70" s="14"/>
    </row>
    <row r="71" spans="1:8" ht="183" customHeight="1" thickBot="1" x14ac:dyDescent="0.3">
      <c r="A71" s="41"/>
      <c r="B71" s="38" t="s">
        <v>520</v>
      </c>
      <c r="C71" s="50" t="s">
        <v>122</v>
      </c>
      <c r="D71" s="50" t="s">
        <v>132</v>
      </c>
      <c r="E71" s="57" t="s">
        <v>245</v>
      </c>
      <c r="F71" s="50"/>
      <c r="G71" s="75">
        <v>353.1</v>
      </c>
      <c r="H71" s="14"/>
    </row>
    <row r="72" spans="1:8" ht="72.75" customHeight="1" thickBot="1" x14ac:dyDescent="0.3">
      <c r="A72" s="41"/>
      <c r="B72" s="38" t="s">
        <v>334</v>
      </c>
      <c r="C72" s="50" t="s">
        <v>122</v>
      </c>
      <c r="D72" s="50">
        <v>13</v>
      </c>
      <c r="E72" s="57" t="s">
        <v>245</v>
      </c>
      <c r="F72" s="50" t="s">
        <v>136</v>
      </c>
      <c r="G72" s="75">
        <v>353.1</v>
      </c>
      <c r="H72" s="14"/>
    </row>
    <row r="73" spans="1:8" ht="159.75" customHeight="1" thickBot="1" x14ac:dyDescent="0.3">
      <c r="A73" s="41"/>
      <c r="B73" s="38" t="s">
        <v>521</v>
      </c>
      <c r="C73" s="50" t="s">
        <v>122</v>
      </c>
      <c r="D73" s="50">
        <v>13</v>
      </c>
      <c r="E73" s="57" t="s">
        <v>357</v>
      </c>
      <c r="F73" s="50"/>
      <c r="G73" s="75">
        <v>532</v>
      </c>
      <c r="H73" s="14"/>
    </row>
    <row r="74" spans="1:8" ht="177.75" customHeight="1" thickBot="1" x14ac:dyDescent="0.3">
      <c r="A74" s="220"/>
      <c r="B74" s="38" t="s">
        <v>522</v>
      </c>
      <c r="C74" s="50" t="s">
        <v>122</v>
      </c>
      <c r="D74" s="50" t="s">
        <v>132</v>
      </c>
      <c r="E74" s="57" t="s">
        <v>359</v>
      </c>
      <c r="F74" s="50"/>
      <c r="G74" s="75">
        <v>532</v>
      </c>
      <c r="H74" s="14"/>
    </row>
    <row r="75" spans="1:8" ht="171.75" customHeight="1" thickBot="1" x14ac:dyDescent="0.3">
      <c r="A75" s="41"/>
      <c r="B75" s="38" t="s">
        <v>523</v>
      </c>
      <c r="C75" s="50" t="s">
        <v>122</v>
      </c>
      <c r="D75" s="50">
        <v>13</v>
      </c>
      <c r="E75" s="57" t="s">
        <v>246</v>
      </c>
      <c r="F75" s="50"/>
      <c r="G75" s="75">
        <v>532</v>
      </c>
      <c r="H75" s="14"/>
    </row>
    <row r="76" spans="1:8" ht="68.25" customHeight="1" thickBot="1" x14ac:dyDescent="0.3">
      <c r="A76" s="41"/>
      <c r="B76" s="38" t="s">
        <v>334</v>
      </c>
      <c r="C76" s="50" t="s">
        <v>122</v>
      </c>
      <c r="D76" s="50">
        <v>13</v>
      </c>
      <c r="E76" s="57" t="s">
        <v>246</v>
      </c>
      <c r="F76" s="50" t="s">
        <v>136</v>
      </c>
      <c r="G76" s="75">
        <v>532</v>
      </c>
      <c r="H76" s="14"/>
    </row>
    <row r="77" spans="1:8" ht="52.5" customHeight="1" thickBot="1" x14ac:dyDescent="0.3">
      <c r="A77" s="41"/>
      <c r="B77" s="80" t="s">
        <v>48</v>
      </c>
      <c r="C77" s="81" t="s">
        <v>123</v>
      </c>
      <c r="D77" s="81"/>
      <c r="E77" s="81"/>
      <c r="F77" s="81"/>
      <c r="G77" s="83">
        <v>186</v>
      </c>
      <c r="H77" s="14"/>
    </row>
    <row r="78" spans="1:8" ht="61.5" customHeight="1" thickBot="1" x14ac:dyDescent="0.3">
      <c r="A78" s="41"/>
      <c r="B78" s="38" t="s">
        <v>49</v>
      </c>
      <c r="C78" s="50" t="s">
        <v>123</v>
      </c>
      <c r="D78" s="50" t="s">
        <v>126</v>
      </c>
      <c r="E78" s="58"/>
      <c r="F78" s="49"/>
      <c r="G78" s="154">
        <v>186</v>
      </c>
      <c r="H78" s="14"/>
    </row>
    <row r="79" spans="1:8" ht="78" customHeight="1" thickBot="1" x14ac:dyDescent="0.3">
      <c r="A79" s="221"/>
      <c r="B79" s="38" t="s">
        <v>109</v>
      </c>
      <c r="C79" s="50" t="s">
        <v>123</v>
      </c>
      <c r="D79" s="50" t="s">
        <v>126</v>
      </c>
      <c r="E79" s="57" t="s">
        <v>419</v>
      </c>
      <c r="F79" s="50"/>
      <c r="G79" s="154">
        <v>186</v>
      </c>
      <c r="H79" s="14"/>
    </row>
    <row r="80" spans="1:8" ht="73.5" customHeight="1" thickBot="1" x14ac:dyDescent="0.3">
      <c r="A80" s="41"/>
      <c r="B80" s="38" t="s">
        <v>133</v>
      </c>
      <c r="C80" s="50" t="s">
        <v>123</v>
      </c>
      <c r="D80" s="50" t="s">
        <v>126</v>
      </c>
      <c r="E80" s="57" t="s">
        <v>419</v>
      </c>
      <c r="F80" s="50"/>
      <c r="G80" s="154">
        <v>186</v>
      </c>
      <c r="H80" s="14"/>
    </row>
    <row r="81" spans="1:8" ht="66" customHeight="1" thickBot="1" x14ac:dyDescent="0.3">
      <c r="A81" s="41"/>
      <c r="B81" s="38" t="s">
        <v>134</v>
      </c>
      <c r="C81" s="50" t="s">
        <v>123</v>
      </c>
      <c r="D81" s="50" t="s">
        <v>126</v>
      </c>
      <c r="E81" s="57" t="s">
        <v>428</v>
      </c>
      <c r="F81" s="50"/>
      <c r="G81" s="154">
        <v>186</v>
      </c>
      <c r="H81" s="14"/>
    </row>
    <row r="82" spans="1:8" ht="123" customHeight="1" thickBot="1" x14ac:dyDescent="0.3">
      <c r="A82" s="41"/>
      <c r="B82" s="38" t="s">
        <v>332</v>
      </c>
      <c r="C82" s="50" t="s">
        <v>123</v>
      </c>
      <c r="D82" s="50" t="s">
        <v>126</v>
      </c>
      <c r="E82" s="57" t="s">
        <v>428</v>
      </c>
      <c r="F82" s="50" t="s">
        <v>231</v>
      </c>
      <c r="G82" s="154">
        <v>185.5</v>
      </c>
      <c r="H82" s="14"/>
    </row>
    <row r="83" spans="1:8" ht="74.25" customHeight="1" thickBot="1" x14ac:dyDescent="0.3">
      <c r="A83" s="491"/>
      <c r="B83" s="38" t="s">
        <v>334</v>
      </c>
      <c r="C83" s="50" t="s">
        <v>123</v>
      </c>
      <c r="D83" s="50" t="s">
        <v>126</v>
      </c>
      <c r="E83" s="57" t="s">
        <v>428</v>
      </c>
      <c r="F83" s="50" t="s">
        <v>136</v>
      </c>
      <c r="G83" s="154">
        <v>0.5</v>
      </c>
      <c r="H83" s="14"/>
    </row>
    <row r="84" spans="1:8" ht="58.5" customHeight="1" thickBot="1" x14ac:dyDescent="0.3">
      <c r="A84" s="221"/>
      <c r="B84" s="34" t="s">
        <v>51</v>
      </c>
      <c r="C84" s="49" t="s">
        <v>126</v>
      </c>
      <c r="D84" s="49"/>
      <c r="E84" s="58"/>
      <c r="F84" s="49"/>
      <c r="G84" s="74">
        <v>915.1</v>
      </c>
      <c r="H84" s="14"/>
    </row>
    <row r="85" spans="1:8" ht="80.25" customHeight="1" thickBot="1" x14ac:dyDescent="0.3">
      <c r="A85" s="41"/>
      <c r="B85" s="80" t="s">
        <v>117</v>
      </c>
      <c r="C85" s="81" t="s">
        <v>126</v>
      </c>
      <c r="D85" s="81" t="s">
        <v>127</v>
      </c>
      <c r="E85" s="81"/>
      <c r="F85" s="81"/>
      <c r="G85" s="83">
        <v>835.1</v>
      </c>
      <c r="H85" s="14"/>
    </row>
    <row r="86" spans="1:8" ht="111" customHeight="1" thickBot="1" x14ac:dyDescent="0.3">
      <c r="A86" s="41"/>
      <c r="B86" s="34" t="s">
        <v>524</v>
      </c>
      <c r="C86" s="49" t="s">
        <v>126</v>
      </c>
      <c r="D86" s="49" t="s">
        <v>127</v>
      </c>
      <c r="E86" s="58" t="s">
        <v>361</v>
      </c>
      <c r="F86" s="49"/>
      <c r="G86" s="74">
        <v>835.1</v>
      </c>
      <c r="H86" s="14"/>
    </row>
    <row r="87" spans="1:8" ht="201" customHeight="1" thickBot="1" x14ac:dyDescent="0.3">
      <c r="A87" s="100" t="s">
        <v>47</v>
      </c>
      <c r="B87" s="38" t="s">
        <v>525</v>
      </c>
      <c r="C87" s="50" t="s">
        <v>126</v>
      </c>
      <c r="D87" s="50" t="s">
        <v>127</v>
      </c>
      <c r="E87" s="57" t="s">
        <v>362</v>
      </c>
      <c r="F87" s="50"/>
      <c r="G87" s="146">
        <f>G90</f>
        <v>55.2</v>
      </c>
      <c r="H87" s="14"/>
    </row>
    <row r="88" spans="1:8" ht="224.25" customHeight="1" thickBot="1" x14ac:dyDescent="0.3">
      <c r="A88" s="41"/>
      <c r="B88" s="38" t="s">
        <v>526</v>
      </c>
      <c r="C88" s="50" t="s">
        <v>274</v>
      </c>
      <c r="D88" s="50" t="s">
        <v>127</v>
      </c>
      <c r="E88" s="57" t="s">
        <v>363</v>
      </c>
      <c r="F88" s="50"/>
      <c r="G88" s="146">
        <v>55.2</v>
      </c>
      <c r="H88" s="14"/>
    </row>
    <row r="89" spans="1:8" ht="213.75" customHeight="1" thickBot="1" x14ac:dyDescent="0.3">
      <c r="A89" s="41"/>
      <c r="B89" s="38" t="s">
        <v>527</v>
      </c>
      <c r="C89" s="50" t="s">
        <v>126</v>
      </c>
      <c r="D89" s="50" t="s">
        <v>127</v>
      </c>
      <c r="E89" s="147" t="s">
        <v>247</v>
      </c>
      <c r="F89" s="150"/>
      <c r="G89" s="146">
        <v>55.2</v>
      </c>
      <c r="H89" s="14"/>
    </row>
    <row r="90" spans="1:8" ht="41.25" customHeight="1" thickBot="1" x14ac:dyDescent="0.3">
      <c r="A90" s="41"/>
      <c r="B90" s="38" t="s">
        <v>111</v>
      </c>
      <c r="C90" s="50" t="s">
        <v>118</v>
      </c>
      <c r="D90" s="50" t="s">
        <v>127</v>
      </c>
      <c r="E90" s="147" t="s">
        <v>247</v>
      </c>
      <c r="F90" s="50" t="s">
        <v>238</v>
      </c>
      <c r="G90" s="146">
        <v>55.2</v>
      </c>
      <c r="H90" s="14"/>
    </row>
    <row r="91" spans="1:8" ht="174.75" customHeight="1" thickBot="1" x14ac:dyDescent="0.3">
      <c r="A91" s="41"/>
      <c r="B91" s="38" t="s">
        <v>528</v>
      </c>
      <c r="C91" s="50" t="s">
        <v>119</v>
      </c>
      <c r="D91" s="50" t="s">
        <v>127</v>
      </c>
      <c r="E91" s="57" t="s">
        <v>364</v>
      </c>
      <c r="F91" s="50"/>
      <c r="G91" s="75">
        <v>163.4</v>
      </c>
      <c r="H91" s="14"/>
    </row>
    <row r="92" spans="1:8" ht="186.75" customHeight="1" thickBot="1" x14ac:dyDescent="0.3">
      <c r="A92" s="41"/>
      <c r="B92" s="38" t="s">
        <v>529</v>
      </c>
      <c r="C92" s="50" t="s">
        <v>126</v>
      </c>
      <c r="D92" s="50" t="s">
        <v>127</v>
      </c>
      <c r="E92" s="57" t="s">
        <v>365</v>
      </c>
      <c r="F92" s="50"/>
      <c r="G92" s="75">
        <v>163.4</v>
      </c>
      <c r="H92" s="14"/>
    </row>
    <row r="93" spans="1:8" ht="180" customHeight="1" thickBot="1" x14ac:dyDescent="0.3">
      <c r="A93" s="41" t="s">
        <v>50</v>
      </c>
      <c r="B93" s="38" t="s">
        <v>530</v>
      </c>
      <c r="C93" s="50" t="s">
        <v>119</v>
      </c>
      <c r="D93" s="50" t="s">
        <v>127</v>
      </c>
      <c r="E93" s="147" t="s">
        <v>272</v>
      </c>
      <c r="F93" s="50"/>
      <c r="G93" s="75">
        <v>163.4</v>
      </c>
      <c r="H93" s="14"/>
    </row>
    <row r="94" spans="1:8" ht="91.5" customHeight="1" thickBot="1" x14ac:dyDescent="0.3">
      <c r="A94" s="100"/>
      <c r="B94" s="38" t="s">
        <v>111</v>
      </c>
      <c r="C94" s="50" t="s">
        <v>118</v>
      </c>
      <c r="D94" s="50" t="s">
        <v>127</v>
      </c>
      <c r="E94" s="147" t="s">
        <v>272</v>
      </c>
      <c r="F94" s="50" t="s">
        <v>238</v>
      </c>
      <c r="G94" s="75">
        <v>163.4</v>
      </c>
      <c r="H94" s="14"/>
    </row>
    <row r="95" spans="1:8" ht="174.75" customHeight="1" thickBot="1" x14ac:dyDescent="0.3">
      <c r="A95" s="41"/>
      <c r="B95" s="38" t="s">
        <v>531</v>
      </c>
      <c r="C95" s="50" t="s">
        <v>126</v>
      </c>
      <c r="D95" s="50" t="s">
        <v>127</v>
      </c>
      <c r="E95" s="57" t="s">
        <v>366</v>
      </c>
      <c r="F95" s="50"/>
      <c r="G95" s="75">
        <f>G98</f>
        <v>173.5</v>
      </c>
      <c r="H95" s="14"/>
    </row>
    <row r="96" spans="1:8" ht="195.75" customHeight="1" thickBot="1" x14ac:dyDescent="0.3">
      <c r="A96" s="41"/>
      <c r="B96" s="38" t="s">
        <v>532</v>
      </c>
      <c r="C96" s="50" t="s">
        <v>126</v>
      </c>
      <c r="D96" s="50" t="s">
        <v>127</v>
      </c>
      <c r="E96" s="57" t="s">
        <v>367</v>
      </c>
      <c r="F96" s="50"/>
      <c r="G96" s="75">
        <v>173.5</v>
      </c>
      <c r="H96" s="14"/>
    </row>
    <row r="97" spans="1:8" ht="216.75" customHeight="1" thickBot="1" x14ac:dyDescent="0.3">
      <c r="A97" s="221"/>
      <c r="B97" s="38" t="s">
        <v>533</v>
      </c>
      <c r="C97" s="50" t="s">
        <v>126</v>
      </c>
      <c r="D97" s="50" t="s">
        <v>127</v>
      </c>
      <c r="E97" s="147" t="s">
        <v>666</v>
      </c>
      <c r="F97" s="50"/>
      <c r="G97" s="75">
        <v>173.5</v>
      </c>
      <c r="H97" s="14"/>
    </row>
    <row r="98" spans="1:8" ht="45.75" customHeight="1" thickBot="1" x14ac:dyDescent="0.3">
      <c r="A98" s="41"/>
      <c r="B98" s="38" t="s">
        <v>111</v>
      </c>
      <c r="C98" s="50" t="s">
        <v>126</v>
      </c>
      <c r="D98" s="50" t="s">
        <v>127</v>
      </c>
      <c r="E98" s="147" t="s">
        <v>630</v>
      </c>
      <c r="F98" s="50" t="s">
        <v>238</v>
      </c>
      <c r="G98" s="75">
        <v>173.5</v>
      </c>
      <c r="H98" s="14"/>
    </row>
    <row r="99" spans="1:8" ht="168" customHeight="1" thickBot="1" x14ac:dyDescent="0.3">
      <c r="A99" s="41"/>
      <c r="B99" s="38" t="s">
        <v>534</v>
      </c>
      <c r="C99" s="50" t="s">
        <v>126</v>
      </c>
      <c r="D99" s="50" t="s">
        <v>127</v>
      </c>
      <c r="E99" s="57" t="s">
        <v>368</v>
      </c>
      <c r="F99" s="50"/>
      <c r="G99" s="75">
        <v>170</v>
      </c>
      <c r="H99" s="14"/>
    </row>
    <row r="100" spans="1:8" ht="184.5" customHeight="1" thickBot="1" x14ac:dyDescent="0.3">
      <c r="A100" s="41"/>
      <c r="B100" s="38" t="s">
        <v>535</v>
      </c>
      <c r="C100" s="50" t="s">
        <v>126</v>
      </c>
      <c r="D100" s="50" t="s">
        <v>127</v>
      </c>
      <c r="E100" s="57" t="s">
        <v>369</v>
      </c>
      <c r="F100" s="50"/>
      <c r="G100" s="75">
        <v>170</v>
      </c>
      <c r="H100" s="14"/>
    </row>
    <row r="101" spans="1:8" ht="186.75" customHeight="1" thickBot="1" x14ac:dyDescent="0.3">
      <c r="A101" s="221"/>
      <c r="B101" s="38" t="s">
        <v>468</v>
      </c>
      <c r="C101" s="50" t="s">
        <v>126</v>
      </c>
      <c r="D101" s="50" t="s">
        <v>127</v>
      </c>
      <c r="E101" s="57" t="s">
        <v>273</v>
      </c>
      <c r="F101" s="50"/>
      <c r="G101" s="75">
        <v>170</v>
      </c>
      <c r="H101" s="14"/>
    </row>
    <row r="102" spans="1:8" ht="76.5" customHeight="1" thickBot="1" x14ac:dyDescent="0.3">
      <c r="A102" s="41"/>
      <c r="B102" s="38" t="s">
        <v>334</v>
      </c>
      <c r="C102" s="50" t="s">
        <v>126</v>
      </c>
      <c r="D102" s="50" t="s">
        <v>127</v>
      </c>
      <c r="E102" s="57" t="s">
        <v>273</v>
      </c>
      <c r="F102" s="50" t="s">
        <v>136</v>
      </c>
      <c r="G102" s="75">
        <v>170</v>
      </c>
      <c r="H102" s="14"/>
    </row>
    <row r="103" spans="1:8" ht="180.75" customHeight="1" thickBot="1" x14ac:dyDescent="0.3">
      <c r="A103" s="267"/>
      <c r="B103" s="38" t="s">
        <v>468</v>
      </c>
      <c r="C103" s="50" t="s">
        <v>126</v>
      </c>
      <c r="D103" s="50" t="s">
        <v>127</v>
      </c>
      <c r="E103" s="57" t="s">
        <v>469</v>
      </c>
      <c r="F103" s="50"/>
      <c r="G103" s="75">
        <v>273</v>
      </c>
      <c r="H103" s="14"/>
    </row>
    <row r="104" spans="1:8" ht="76.5" customHeight="1" thickBot="1" x14ac:dyDescent="0.3">
      <c r="A104" s="267"/>
      <c r="B104" s="38" t="s">
        <v>334</v>
      </c>
      <c r="C104" s="50" t="s">
        <v>126</v>
      </c>
      <c r="D104" s="50" t="s">
        <v>127</v>
      </c>
      <c r="E104" s="57" t="s">
        <v>469</v>
      </c>
      <c r="F104" s="50" t="s">
        <v>136</v>
      </c>
      <c r="G104" s="75">
        <v>273</v>
      </c>
      <c r="H104" s="14"/>
    </row>
    <row r="105" spans="1:8" ht="24.75" customHeight="1" thickBot="1" x14ac:dyDescent="0.3">
      <c r="A105" s="41"/>
      <c r="B105" s="80" t="s">
        <v>53</v>
      </c>
      <c r="C105" s="81" t="s">
        <v>126</v>
      </c>
      <c r="D105" s="81">
        <v>10</v>
      </c>
      <c r="E105" s="81"/>
      <c r="F105" s="81"/>
      <c r="G105" s="83">
        <v>50</v>
      </c>
      <c r="H105" s="14"/>
    </row>
    <row r="106" spans="1:8" ht="95.25" customHeight="1" thickBot="1" x14ac:dyDescent="0.3">
      <c r="A106" s="41"/>
      <c r="B106" s="191" t="s">
        <v>536</v>
      </c>
      <c r="C106" s="192" t="s">
        <v>126</v>
      </c>
      <c r="D106" s="192" t="s">
        <v>248</v>
      </c>
      <c r="E106" s="192" t="s">
        <v>370</v>
      </c>
      <c r="F106" s="192"/>
      <c r="G106" s="154">
        <v>50</v>
      </c>
      <c r="H106" s="14"/>
    </row>
    <row r="107" spans="1:8" ht="159" customHeight="1" thickBot="1" x14ac:dyDescent="0.3">
      <c r="A107" s="221"/>
      <c r="B107" s="38" t="s">
        <v>537</v>
      </c>
      <c r="C107" s="57" t="s">
        <v>126</v>
      </c>
      <c r="D107" s="50">
        <v>10</v>
      </c>
      <c r="E107" s="57" t="s">
        <v>371</v>
      </c>
      <c r="F107" s="50"/>
      <c r="G107" s="154">
        <v>50</v>
      </c>
      <c r="H107" s="14"/>
    </row>
    <row r="108" spans="1:8" ht="186" customHeight="1" thickBot="1" x14ac:dyDescent="0.3">
      <c r="A108" s="41"/>
      <c r="B108" s="38" t="s">
        <v>538</v>
      </c>
      <c r="C108" s="57" t="s">
        <v>126</v>
      </c>
      <c r="D108" s="50" t="s">
        <v>248</v>
      </c>
      <c r="E108" s="57" t="s">
        <v>372</v>
      </c>
      <c r="F108" s="50"/>
      <c r="G108" s="154">
        <v>50</v>
      </c>
      <c r="H108" s="14"/>
    </row>
    <row r="109" spans="1:8" ht="177" customHeight="1" thickBot="1" x14ac:dyDescent="0.3">
      <c r="A109" s="41"/>
      <c r="B109" s="38" t="s">
        <v>539</v>
      </c>
      <c r="C109" s="50" t="s">
        <v>126</v>
      </c>
      <c r="D109" s="50">
        <v>10</v>
      </c>
      <c r="E109" s="57" t="s">
        <v>249</v>
      </c>
      <c r="F109" s="50"/>
      <c r="G109" s="154">
        <v>50</v>
      </c>
      <c r="H109" s="14"/>
    </row>
    <row r="110" spans="1:8" ht="70.5" customHeight="1" thickBot="1" x14ac:dyDescent="0.3">
      <c r="A110" s="41"/>
      <c r="B110" s="38" t="s">
        <v>334</v>
      </c>
      <c r="C110" s="50" t="s">
        <v>126</v>
      </c>
      <c r="D110" s="50">
        <v>10</v>
      </c>
      <c r="E110" s="57" t="s">
        <v>249</v>
      </c>
      <c r="F110" s="50" t="s">
        <v>136</v>
      </c>
      <c r="G110" s="154">
        <v>50</v>
      </c>
      <c r="H110" s="14"/>
    </row>
    <row r="111" spans="1:8" ht="74.25" customHeight="1" thickBot="1" x14ac:dyDescent="0.3">
      <c r="A111" s="221"/>
      <c r="B111" s="80" t="s">
        <v>54</v>
      </c>
      <c r="C111" s="81" t="s">
        <v>126</v>
      </c>
      <c r="D111" s="81">
        <v>14</v>
      </c>
      <c r="E111" s="81"/>
      <c r="F111" s="81"/>
      <c r="G111" s="83">
        <v>30</v>
      </c>
      <c r="H111" s="14"/>
    </row>
    <row r="112" spans="1:8" ht="140.25" customHeight="1" thickBot="1" x14ac:dyDescent="0.3">
      <c r="A112" s="41"/>
      <c r="B112" s="38" t="s">
        <v>540</v>
      </c>
      <c r="C112" s="50" t="s">
        <v>126</v>
      </c>
      <c r="D112" s="50">
        <v>14</v>
      </c>
      <c r="E112" s="57" t="s">
        <v>373</v>
      </c>
      <c r="F112" s="50"/>
      <c r="G112" s="75">
        <v>10</v>
      </c>
      <c r="H112" s="14"/>
    </row>
    <row r="113" spans="1:8" ht="126.75" customHeight="1" thickBot="1" x14ac:dyDescent="0.3">
      <c r="A113" s="41"/>
      <c r="B113" s="38" t="s">
        <v>541</v>
      </c>
      <c r="C113" s="50" t="s">
        <v>126</v>
      </c>
      <c r="D113" s="50" t="s">
        <v>251</v>
      </c>
      <c r="E113" s="57" t="s">
        <v>374</v>
      </c>
      <c r="F113" s="50"/>
      <c r="G113" s="75">
        <v>10</v>
      </c>
      <c r="H113" s="14"/>
    </row>
    <row r="114" spans="1:8" ht="128.25" customHeight="1" thickBot="1" x14ac:dyDescent="0.3">
      <c r="A114" s="100"/>
      <c r="B114" s="38" t="s">
        <v>542</v>
      </c>
      <c r="C114" s="50" t="s">
        <v>126</v>
      </c>
      <c r="D114" s="50">
        <v>14</v>
      </c>
      <c r="E114" s="57" t="s">
        <v>250</v>
      </c>
      <c r="F114" s="50"/>
      <c r="G114" s="75">
        <v>10</v>
      </c>
      <c r="H114" s="14"/>
    </row>
    <row r="115" spans="1:8" s="193" customFormat="1" ht="88.5" customHeight="1" thickBot="1" x14ac:dyDescent="0.3">
      <c r="A115" s="190"/>
      <c r="B115" s="38" t="s">
        <v>334</v>
      </c>
      <c r="C115" s="50" t="s">
        <v>126</v>
      </c>
      <c r="D115" s="50">
        <v>14</v>
      </c>
      <c r="E115" s="57" t="s">
        <v>250</v>
      </c>
      <c r="F115" s="50" t="s">
        <v>136</v>
      </c>
      <c r="G115" s="75">
        <v>10</v>
      </c>
      <c r="H115" s="189"/>
    </row>
    <row r="116" spans="1:8" ht="169.5" customHeight="1" thickBot="1" x14ac:dyDescent="0.3">
      <c r="A116" s="41"/>
      <c r="B116" s="38" t="s">
        <v>543</v>
      </c>
      <c r="C116" s="50" t="s">
        <v>126</v>
      </c>
      <c r="D116" s="50">
        <v>14</v>
      </c>
      <c r="E116" s="57" t="s">
        <v>375</v>
      </c>
      <c r="F116" s="50"/>
      <c r="G116" s="75">
        <v>10</v>
      </c>
      <c r="H116" s="14"/>
    </row>
    <row r="117" spans="1:8" ht="179.25" customHeight="1" thickBot="1" x14ac:dyDescent="0.3">
      <c r="A117" s="221"/>
      <c r="B117" s="38" t="s">
        <v>544</v>
      </c>
      <c r="C117" s="50" t="s">
        <v>126</v>
      </c>
      <c r="D117" s="50" t="s">
        <v>251</v>
      </c>
      <c r="E117" s="57" t="s">
        <v>376</v>
      </c>
      <c r="F117" s="50"/>
      <c r="G117" s="75">
        <v>10</v>
      </c>
      <c r="H117" s="14"/>
    </row>
    <row r="118" spans="1:8" ht="178.5" customHeight="1" thickBot="1" x14ac:dyDescent="0.3">
      <c r="A118" s="41"/>
      <c r="B118" s="38" t="s">
        <v>545</v>
      </c>
      <c r="C118" s="50" t="s">
        <v>126</v>
      </c>
      <c r="D118" s="50">
        <v>14</v>
      </c>
      <c r="E118" s="57" t="s">
        <v>252</v>
      </c>
      <c r="F118" s="50"/>
      <c r="G118" s="75">
        <v>10</v>
      </c>
      <c r="H118" s="14"/>
    </row>
    <row r="119" spans="1:8" ht="71.25" customHeight="1" thickBot="1" x14ac:dyDescent="0.3">
      <c r="A119" s="41"/>
      <c r="B119" s="38" t="s">
        <v>334</v>
      </c>
      <c r="C119" s="50" t="s">
        <v>126</v>
      </c>
      <c r="D119" s="50">
        <v>14</v>
      </c>
      <c r="E119" s="57" t="s">
        <v>252</v>
      </c>
      <c r="F119" s="50" t="s">
        <v>136</v>
      </c>
      <c r="G119" s="75">
        <v>10</v>
      </c>
      <c r="H119" s="14"/>
    </row>
    <row r="120" spans="1:8" ht="99.75" customHeight="1" thickBot="1" x14ac:dyDescent="0.3">
      <c r="A120" s="100"/>
      <c r="B120" s="38" t="s">
        <v>546</v>
      </c>
      <c r="C120" s="50" t="s">
        <v>126</v>
      </c>
      <c r="D120" s="50">
        <v>14</v>
      </c>
      <c r="E120" s="57" t="s">
        <v>377</v>
      </c>
      <c r="F120" s="50"/>
      <c r="G120" s="75">
        <f>G123</f>
        <v>10</v>
      </c>
      <c r="H120" s="14"/>
    </row>
    <row r="121" spans="1:8" ht="108.75" customHeight="1" thickBot="1" x14ac:dyDescent="0.3">
      <c r="A121" s="41"/>
      <c r="B121" s="38" t="s">
        <v>547</v>
      </c>
      <c r="C121" s="50" t="s">
        <v>126</v>
      </c>
      <c r="D121" s="50">
        <v>14</v>
      </c>
      <c r="E121" s="57" t="s">
        <v>378</v>
      </c>
      <c r="F121" s="50"/>
      <c r="G121" s="75">
        <v>10</v>
      </c>
      <c r="H121" s="14"/>
    </row>
    <row r="122" spans="1:8" ht="121.5" customHeight="1" thickBot="1" x14ac:dyDescent="0.3">
      <c r="A122" s="221"/>
      <c r="B122" s="38" t="s">
        <v>548</v>
      </c>
      <c r="C122" s="50" t="s">
        <v>126</v>
      </c>
      <c r="D122" s="50" t="s">
        <v>251</v>
      </c>
      <c r="E122" s="57" t="s">
        <v>254</v>
      </c>
      <c r="F122" s="50"/>
      <c r="G122" s="75">
        <v>10</v>
      </c>
      <c r="H122" s="14"/>
    </row>
    <row r="123" spans="1:8" ht="120.75" customHeight="1" thickBot="1" x14ac:dyDescent="0.3">
      <c r="A123" s="41"/>
      <c r="B123" s="38" t="s">
        <v>334</v>
      </c>
      <c r="C123" s="50" t="s">
        <v>126</v>
      </c>
      <c r="D123" s="50">
        <v>14</v>
      </c>
      <c r="E123" s="57" t="s">
        <v>254</v>
      </c>
      <c r="F123" s="50" t="s">
        <v>136</v>
      </c>
      <c r="G123" s="75">
        <v>10</v>
      </c>
      <c r="H123" s="14"/>
    </row>
    <row r="124" spans="1:8" ht="60" customHeight="1" thickBot="1" x14ac:dyDescent="0.3">
      <c r="A124" s="41"/>
      <c r="B124" s="34" t="s">
        <v>56</v>
      </c>
      <c r="C124" s="49" t="s">
        <v>124</v>
      </c>
      <c r="D124" s="49"/>
      <c r="E124" s="58"/>
      <c r="F124" s="49"/>
      <c r="G124" s="74">
        <v>2057.5</v>
      </c>
      <c r="H124" s="14"/>
    </row>
    <row r="125" spans="1:8" ht="81.75" customHeight="1" thickBot="1" x14ac:dyDescent="0.3">
      <c r="A125" s="41"/>
      <c r="B125" s="85" t="s">
        <v>57</v>
      </c>
      <c r="C125" s="82" t="s">
        <v>124</v>
      </c>
      <c r="D125" s="82" t="s">
        <v>128</v>
      </c>
      <c r="E125" s="82"/>
      <c r="F125" s="82"/>
      <c r="G125" s="86">
        <f>G129</f>
        <v>10</v>
      </c>
      <c r="H125" s="14"/>
    </row>
    <row r="126" spans="1:8" ht="129.75" customHeight="1" thickBot="1" x14ac:dyDescent="0.3">
      <c r="A126" s="221"/>
      <c r="B126" s="38" t="s">
        <v>549</v>
      </c>
      <c r="C126" s="50" t="s">
        <v>124</v>
      </c>
      <c r="D126" s="50" t="s">
        <v>128</v>
      </c>
      <c r="E126" s="57" t="s">
        <v>379</v>
      </c>
      <c r="F126" s="50"/>
      <c r="G126" s="75">
        <v>10</v>
      </c>
      <c r="H126" s="14"/>
    </row>
    <row r="127" spans="1:8" ht="108" customHeight="1" thickBot="1" x14ac:dyDescent="0.3">
      <c r="A127" s="41"/>
      <c r="B127" s="38" t="s">
        <v>550</v>
      </c>
      <c r="C127" s="50" t="s">
        <v>124</v>
      </c>
      <c r="D127" s="50" t="s">
        <v>128</v>
      </c>
      <c r="E127" s="57" t="s">
        <v>380</v>
      </c>
      <c r="F127" s="50"/>
      <c r="G127" s="75">
        <v>10</v>
      </c>
      <c r="H127" s="14"/>
    </row>
    <row r="128" spans="1:8" ht="117.75" customHeight="1" thickBot="1" x14ac:dyDescent="0.3">
      <c r="A128" s="41"/>
      <c r="B128" s="38" t="s">
        <v>551</v>
      </c>
      <c r="C128" s="50" t="s">
        <v>124</v>
      </c>
      <c r="D128" s="50" t="s">
        <v>128</v>
      </c>
      <c r="E128" s="57" t="s">
        <v>381</v>
      </c>
      <c r="F128" s="50"/>
      <c r="G128" s="75">
        <v>10</v>
      </c>
      <c r="H128" s="14"/>
    </row>
    <row r="129" spans="1:8" ht="92.25" customHeight="1" thickBot="1" x14ac:dyDescent="0.3">
      <c r="A129" s="41"/>
      <c r="B129" s="38" t="s">
        <v>334</v>
      </c>
      <c r="C129" s="50" t="s">
        <v>124</v>
      </c>
      <c r="D129" s="50" t="s">
        <v>128</v>
      </c>
      <c r="E129" s="57" t="s">
        <v>381</v>
      </c>
      <c r="F129" s="50" t="s">
        <v>136</v>
      </c>
      <c r="G129" s="75">
        <v>10</v>
      </c>
      <c r="H129" s="14"/>
    </row>
    <row r="130" spans="1:8" ht="90.75" customHeight="1" thickBot="1" x14ac:dyDescent="0.3">
      <c r="A130" s="41"/>
      <c r="B130" s="85" t="s">
        <v>58</v>
      </c>
      <c r="C130" s="82" t="s">
        <v>124</v>
      </c>
      <c r="D130" s="82" t="s">
        <v>127</v>
      </c>
      <c r="E130" s="82"/>
      <c r="F130" s="82"/>
      <c r="G130" s="165">
        <v>2037.5</v>
      </c>
      <c r="H130" s="14"/>
    </row>
    <row r="131" spans="1:8" ht="141.75" customHeight="1" thickBot="1" x14ac:dyDescent="0.3">
      <c r="A131" s="221"/>
      <c r="B131" s="38" t="s">
        <v>552</v>
      </c>
      <c r="C131" s="50" t="s">
        <v>124</v>
      </c>
      <c r="D131" s="50" t="s">
        <v>127</v>
      </c>
      <c r="E131" s="57" t="s">
        <v>382</v>
      </c>
      <c r="F131" s="50"/>
      <c r="G131" s="75">
        <v>270</v>
      </c>
      <c r="H131" s="14"/>
    </row>
    <row r="132" spans="1:8" ht="158.25" customHeight="1" thickBot="1" x14ac:dyDescent="0.3">
      <c r="A132" s="41"/>
      <c r="B132" s="38" t="s">
        <v>553</v>
      </c>
      <c r="C132" s="50" t="s">
        <v>124</v>
      </c>
      <c r="D132" s="50" t="s">
        <v>127</v>
      </c>
      <c r="E132" s="57" t="s">
        <v>383</v>
      </c>
      <c r="F132" s="50"/>
      <c r="G132" s="75">
        <v>270</v>
      </c>
      <c r="H132" s="14"/>
    </row>
    <row r="133" spans="1:8" ht="153.75" customHeight="1" thickBot="1" x14ac:dyDescent="0.3">
      <c r="A133" s="41" t="s">
        <v>55</v>
      </c>
      <c r="B133" s="38" t="s">
        <v>554</v>
      </c>
      <c r="C133" s="50" t="s">
        <v>124</v>
      </c>
      <c r="D133" s="50" t="s">
        <v>127</v>
      </c>
      <c r="E133" s="57" t="s">
        <v>253</v>
      </c>
      <c r="F133" s="50"/>
      <c r="G133" s="75">
        <v>270</v>
      </c>
      <c r="H133" s="14"/>
    </row>
    <row r="134" spans="1:8" ht="57" customHeight="1" thickBot="1" x14ac:dyDescent="0.3">
      <c r="A134" s="100"/>
      <c r="B134" s="38" t="s">
        <v>334</v>
      </c>
      <c r="C134" s="50" t="s">
        <v>124</v>
      </c>
      <c r="D134" s="50" t="s">
        <v>127</v>
      </c>
      <c r="E134" s="57" t="s">
        <v>253</v>
      </c>
      <c r="F134" s="50" t="s">
        <v>136</v>
      </c>
      <c r="G134" s="75">
        <v>270</v>
      </c>
      <c r="H134" s="14"/>
    </row>
    <row r="135" spans="1:8" ht="81" customHeight="1" thickBot="1" x14ac:dyDescent="0.3">
      <c r="A135" s="41"/>
      <c r="B135" s="62" t="s">
        <v>555</v>
      </c>
      <c r="C135" s="50" t="s">
        <v>124</v>
      </c>
      <c r="D135" s="50" t="s">
        <v>127</v>
      </c>
      <c r="E135" s="57" t="s">
        <v>384</v>
      </c>
      <c r="F135" s="50"/>
      <c r="G135" s="75">
        <v>1767.5</v>
      </c>
      <c r="H135" s="14"/>
    </row>
    <row r="136" spans="1:8" ht="98.25" customHeight="1" thickBot="1" x14ac:dyDescent="0.3">
      <c r="A136" s="221"/>
      <c r="B136" s="62" t="s">
        <v>556</v>
      </c>
      <c r="C136" s="50" t="s">
        <v>124</v>
      </c>
      <c r="D136" s="50" t="s">
        <v>127</v>
      </c>
      <c r="E136" s="57" t="s">
        <v>385</v>
      </c>
      <c r="F136" s="50"/>
      <c r="G136" s="75">
        <v>1767.5</v>
      </c>
      <c r="H136" s="14"/>
    </row>
    <row r="137" spans="1:8" ht="100.5" customHeight="1" thickBot="1" x14ac:dyDescent="0.3">
      <c r="A137" s="41"/>
      <c r="B137" s="62" t="s">
        <v>557</v>
      </c>
      <c r="C137" s="50" t="s">
        <v>124</v>
      </c>
      <c r="D137" s="50" t="s">
        <v>127</v>
      </c>
      <c r="E137" s="57" t="s">
        <v>255</v>
      </c>
      <c r="F137" s="50"/>
      <c r="G137" s="75">
        <v>1767.5</v>
      </c>
      <c r="H137" s="14"/>
    </row>
    <row r="138" spans="1:8" ht="68.25" customHeight="1" thickBot="1" x14ac:dyDescent="0.3">
      <c r="A138" s="41"/>
      <c r="B138" s="38" t="s">
        <v>334</v>
      </c>
      <c r="C138" s="50" t="s">
        <v>124</v>
      </c>
      <c r="D138" s="50" t="s">
        <v>127</v>
      </c>
      <c r="E138" s="57" t="s">
        <v>255</v>
      </c>
      <c r="F138" s="50" t="s">
        <v>136</v>
      </c>
      <c r="G138" s="75">
        <v>1767.5</v>
      </c>
      <c r="H138" s="14"/>
    </row>
    <row r="139" spans="1:8" ht="37.5" customHeight="1" thickBot="1" x14ac:dyDescent="0.3">
      <c r="A139" s="100"/>
      <c r="B139" s="85" t="s">
        <v>59</v>
      </c>
      <c r="C139" s="82" t="s">
        <v>124</v>
      </c>
      <c r="D139" s="82">
        <v>12</v>
      </c>
      <c r="E139" s="82"/>
      <c r="F139" s="82"/>
      <c r="G139" s="165">
        <v>10</v>
      </c>
      <c r="H139" s="14"/>
    </row>
    <row r="140" spans="1:8" ht="135" customHeight="1" thickBot="1" x14ac:dyDescent="0.3">
      <c r="A140" s="41"/>
      <c r="B140" s="38" t="s">
        <v>558</v>
      </c>
      <c r="C140" s="50" t="s">
        <v>124</v>
      </c>
      <c r="D140" s="50">
        <v>12</v>
      </c>
      <c r="E140" s="57" t="s">
        <v>386</v>
      </c>
      <c r="F140" s="50"/>
      <c r="G140" s="75">
        <v>10</v>
      </c>
      <c r="H140" s="14"/>
    </row>
    <row r="141" spans="1:8" ht="138" customHeight="1" thickBot="1" x14ac:dyDescent="0.3">
      <c r="A141" s="221"/>
      <c r="B141" s="38" t="s">
        <v>559</v>
      </c>
      <c r="C141" s="50" t="s">
        <v>124</v>
      </c>
      <c r="D141" s="50" t="s">
        <v>257</v>
      </c>
      <c r="E141" s="57" t="s">
        <v>387</v>
      </c>
      <c r="F141" s="50"/>
      <c r="G141" s="75">
        <v>10</v>
      </c>
      <c r="H141" s="14"/>
    </row>
    <row r="142" spans="1:8" ht="136.5" customHeight="1" thickBot="1" x14ac:dyDescent="0.3">
      <c r="A142" s="41"/>
      <c r="B142" s="38" t="s">
        <v>560</v>
      </c>
      <c r="C142" s="50" t="s">
        <v>124</v>
      </c>
      <c r="D142" s="50">
        <v>12</v>
      </c>
      <c r="E142" s="57" t="s">
        <v>258</v>
      </c>
      <c r="F142" s="50"/>
      <c r="G142" s="75">
        <v>10</v>
      </c>
      <c r="H142" s="14"/>
    </row>
    <row r="143" spans="1:8" ht="67.5" customHeight="1" thickBot="1" x14ac:dyDescent="0.3">
      <c r="A143" s="41"/>
      <c r="B143" s="38" t="s">
        <v>334</v>
      </c>
      <c r="C143" s="50" t="s">
        <v>124</v>
      </c>
      <c r="D143" s="50">
        <v>12</v>
      </c>
      <c r="E143" s="57" t="s">
        <v>258</v>
      </c>
      <c r="F143" s="50" t="s">
        <v>136</v>
      </c>
      <c r="G143" s="75">
        <v>10</v>
      </c>
      <c r="H143" s="14"/>
    </row>
    <row r="144" spans="1:8" ht="54.75" customHeight="1" thickBot="1" x14ac:dyDescent="0.3">
      <c r="A144" s="184"/>
      <c r="B144" s="34" t="s">
        <v>61</v>
      </c>
      <c r="C144" s="49" t="s">
        <v>128</v>
      </c>
      <c r="D144" s="54"/>
      <c r="E144" s="58"/>
      <c r="F144" s="49"/>
      <c r="G144" s="74">
        <v>6286.2</v>
      </c>
      <c r="H144" s="14"/>
    </row>
    <row r="145" spans="1:8" ht="46.5" customHeight="1" thickBot="1" x14ac:dyDescent="0.3">
      <c r="A145" s="221"/>
      <c r="B145" s="85" t="s">
        <v>62</v>
      </c>
      <c r="C145" s="82" t="s">
        <v>128</v>
      </c>
      <c r="D145" s="82" t="s">
        <v>123</v>
      </c>
      <c r="E145" s="82"/>
      <c r="F145" s="82"/>
      <c r="G145" s="86">
        <v>2592.1999999999998</v>
      </c>
      <c r="H145" s="14"/>
    </row>
    <row r="146" spans="1:8" ht="96.75" customHeight="1" thickBot="1" x14ac:dyDescent="0.3">
      <c r="A146" s="184"/>
      <c r="B146" s="38" t="s">
        <v>617</v>
      </c>
      <c r="C146" s="50" t="s">
        <v>128</v>
      </c>
      <c r="D146" s="50" t="s">
        <v>123</v>
      </c>
      <c r="E146" s="57" t="s">
        <v>389</v>
      </c>
      <c r="F146" s="50"/>
      <c r="G146" s="75">
        <v>274.2</v>
      </c>
      <c r="H146" s="14"/>
    </row>
    <row r="147" spans="1:8" ht="102" customHeight="1" thickBot="1" x14ac:dyDescent="0.3">
      <c r="A147" s="184"/>
      <c r="B147" s="38" t="s">
        <v>616</v>
      </c>
      <c r="C147" s="50" t="s">
        <v>128</v>
      </c>
      <c r="D147" s="50" t="s">
        <v>123</v>
      </c>
      <c r="E147" s="57" t="s">
        <v>390</v>
      </c>
      <c r="F147" s="50"/>
      <c r="G147" s="75">
        <v>274.2</v>
      </c>
      <c r="H147" s="14"/>
    </row>
    <row r="148" spans="1:8" ht="102.75" customHeight="1" thickBot="1" x14ac:dyDescent="0.3">
      <c r="A148" s="100"/>
      <c r="B148" s="38" t="s">
        <v>618</v>
      </c>
      <c r="C148" s="50" t="s">
        <v>128</v>
      </c>
      <c r="D148" s="50" t="s">
        <v>123</v>
      </c>
      <c r="E148" s="57" t="s">
        <v>259</v>
      </c>
      <c r="F148" s="50"/>
      <c r="G148" s="75">
        <v>274.2</v>
      </c>
      <c r="H148" s="14"/>
    </row>
    <row r="149" spans="1:8" ht="78.75" customHeight="1" thickBot="1" x14ac:dyDescent="0.3">
      <c r="A149" s="41"/>
      <c r="B149" s="38" t="s">
        <v>334</v>
      </c>
      <c r="C149" s="50" t="s">
        <v>128</v>
      </c>
      <c r="D149" s="50" t="s">
        <v>123</v>
      </c>
      <c r="E149" s="57" t="s">
        <v>259</v>
      </c>
      <c r="F149" s="50" t="s">
        <v>136</v>
      </c>
      <c r="G149" s="75">
        <v>274.2</v>
      </c>
      <c r="H149" s="14"/>
    </row>
    <row r="150" spans="1:8" ht="53.25" customHeight="1" thickBot="1" x14ac:dyDescent="0.3">
      <c r="A150" s="491"/>
      <c r="B150" s="38" t="s">
        <v>669</v>
      </c>
      <c r="C150" s="50" t="s">
        <v>128</v>
      </c>
      <c r="D150" s="50" t="s">
        <v>123</v>
      </c>
      <c r="E150" s="57" t="s">
        <v>671</v>
      </c>
      <c r="F150" s="50"/>
      <c r="G150" s="75">
        <v>2318</v>
      </c>
      <c r="H150" s="14"/>
    </row>
    <row r="151" spans="1:8" ht="68.25" customHeight="1" thickBot="1" x14ac:dyDescent="0.3">
      <c r="A151" s="491"/>
      <c r="B151" s="38" t="s">
        <v>670</v>
      </c>
      <c r="C151" s="50" t="s">
        <v>128</v>
      </c>
      <c r="D151" s="50" t="s">
        <v>123</v>
      </c>
      <c r="E151" s="57" t="s">
        <v>667</v>
      </c>
      <c r="F151" s="50"/>
      <c r="G151" s="75">
        <v>2318</v>
      </c>
      <c r="H151" s="14"/>
    </row>
    <row r="152" spans="1:8" ht="76.5" customHeight="1" thickBot="1" x14ac:dyDescent="0.3">
      <c r="A152" s="491"/>
      <c r="B152" s="38" t="s">
        <v>673</v>
      </c>
      <c r="C152" s="50" t="s">
        <v>128</v>
      </c>
      <c r="D152" s="50" t="s">
        <v>123</v>
      </c>
      <c r="E152" s="57" t="s">
        <v>667</v>
      </c>
      <c r="F152" s="50" t="s">
        <v>136</v>
      </c>
      <c r="G152" s="75">
        <v>2318</v>
      </c>
      <c r="H152" s="14"/>
    </row>
    <row r="153" spans="1:8" ht="45.75" customHeight="1" thickBot="1" x14ac:dyDescent="0.3">
      <c r="A153" s="221"/>
      <c r="B153" s="87" t="s">
        <v>63</v>
      </c>
      <c r="C153" s="81" t="s">
        <v>128</v>
      </c>
      <c r="D153" s="81" t="s">
        <v>126</v>
      </c>
      <c r="E153" s="81"/>
      <c r="F153" s="81"/>
      <c r="G153" s="145">
        <v>3694</v>
      </c>
      <c r="H153" s="14"/>
    </row>
    <row r="154" spans="1:8" ht="88.5" customHeight="1" thickBot="1" x14ac:dyDescent="0.3">
      <c r="A154" s="41"/>
      <c r="B154" s="40" t="s">
        <v>561</v>
      </c>
      <c r="C154" s="50" t="s">
        <v>128</v>
      </c>
      <c r="D154" s="50" t="s">
        <v>126</v>
      </c>
      <c r="E154" s="57" t="s">
        <v>391</v>
      </c>
      <c r="F154" s="50"/>
      <c r="G154" s="146">
        <v>3694</v>
      </c>
      <c r="H154" s="14"/>
    </row>
    <row r="155" spans="1:8" ht="135.75" customHeight="1" thickBot="1" x14ac:dyDescent="0.3">
      <c r="A155" s="41"/>
      <c r="B155" s="40" t="s">
        <v>562</v>
      </c>
      <c r="C155" s="50" t="s">
        <v>128</v>
      </c>
      <c r="D155" s="50" t="s">
        <v>126</v>
      </c>
      <c r="E155" s="57" t="s">
        <v>392</v>
      </c>
      <c r="F155" s="50"/>
      <c r="G155" s="146">
        <v>2120</v>
      </c>
      <c r="H155" s="14"/>
    </row>
    <row r="156" spans="1:8" ht="135" customHeight="1" thickBot="1" x14ac:dyDescent="0.3">
      <c r="A156" s="43" t="s">
        <v>60</v>
      </c>
      <c r="B156" s="40" t="s">
        <v>563</v>
      </c>
      <c r="C156" s="50" t="s">
        <v>128</v>
      </c>
      <c r="D156" s="50" t="s">
        <v>126</v>
      </c>
      <c r="E156" s="57" t="s">
        <v>393</v>
      </c>
      <c r="F156" s="50"/>
      <c r="G156" s="146">
        <v>2120</v>
      </c>
      <c r="H156" s="14"/>
    </row>
    <row r="157" spans="1:8" ht="154.5" customHeight="1" thickBot="1" x14ac:dyDescent="0.3">
      <c r="A157" s="97"/>
      <c r="B157" s="40" t="s">
        <v>564</v>
      </c>
      <c r="C157" s="50" t="s">
        <v>128</v>
      </c>
      <c r="D157" s="50" t="s">
        <v>126</v>
      </c>
      <c r="E157" s="57" t="s">
        <v>260</v>
      </c>
      <c r="F157" s="50"/>
      <c r="G157" s="146">
        <v>2120</v>
      </c>
      <c r="H157" s="14"/>
    </row>
    <row r="158" spans="1:8" ht="73.5" customHeight="1" thickBot="1" x14ac:dyDescent="0.3">
      <c r="A158" s="43"/>
      <c r="B158" s="38" t="s">
        <v>334</v>
      </c>
      <c r="C158" s="50" t="s">
        <v>128</v>
      </c>
      <c r="D158" s="50" t="s">
        <v>126</v>
      </c>
      <c r="E158" s="57" t="s">
        <v>260</v>
      </c>
      <c r="F158" s="50" t="s">
        <v>136</v>
      </c>
      <c r="G158" s="146">
        <v>2120</v>
      </c>
      <c r="H158" s="14"/>
    </row>
    <row r="159" spans="1:8" ht="157.5" customHeight="1" thickBot="1" x14ac:dyDescent="0.3">
      <c r="A159" s="223"/>
      <c r="B159" s="40" t="s">
        <v>622</v>
      </c>
      <c r="C159" s="50" t="s">
        <v>128</v>
      </c>
      <c r="D159" s="50" t="s">
        <v>126</v>
      </c>
      <c r="E159" s="57" t="s">
        <v>394</v>
      </c>
      <c r="F159" s="50"/>
      <c r="G159" s="146">
        <v>160</v>
      </c>
      <c r="H159" s="14"/>
    </row>
    <row r="160" spans="1:8" ht="156" customHeight="1" thickBot="1" x14ac:dyDescent="0.3">
      <c r="A160" s="43"/>
      <c r="B160" s="40" t="s">
        <v>623</v>
      </c>
      <c r="C160" s="50" t="s">
        <v>395</v>
      </c>
      <c r="D160" s="50" t="s">
        <v>126</v>
      </c>
      <c r="E160" s="57" t="s">
        <v>396</v>
      </c>
      <c r="F160" s="50"/>
      <c r="G160" s="146">
        <v>160</v>
      </c>
      <c r="H160" s="14"/>
    </row>
    <row r="161" spans="1:8" ht="164.25" customHeight="1" thickBot="1" x14ac:dyDescent="0.3">
      <c r="A161" s="171"/>
      <c r="B161" s="40" t="s">
        <v>624</v>
      </c>
      <c r="C161" s="50" t="s">
        <v>128</v>
      </c>
      <c r="D161" s="50" t="s">
        <v>126</v>
      </c>
      <c r="E161" s="57" t="s">
        <v>261</v>
      </c>
      <c r="F161" s="50"/>
      <c r="G161" s="146">
        <v>160</v>
      </c>
      <c r="H161" s="14"/>
    </row>
    <row r="162" spans="1:8" ht="81" customHeight="1" thickBot="1" x14ac:dyDescent="0.3">
      <c r="A162" s="97"/>
      <c r="B162" s="38" t="s">
        <v>334</v>
      </c>
      <c r="C162" s="50" t="s">
        <v>128</v>
      </c>
      <c r="D162" s="50" t="s">
        <v>126</v>
      </c>
      <c r="E162" s="57" t="s">
        <v>261</v>
      </c>
      <c r="F162" s="50" t="s">
        <v>136</v>
      </c>
      <c r="G162" s="146">
        <v>150</v>
      </c>
      <c r="H162" s="14"/>
    </row>
    <row r="163" spans="1:8" ht="45" customHeight="1" thickBot="1" x14ac:dyDescent="0.3">
      <c r="A163" s="97"/>
      <c r="B163" s="292" t="s">
        <v>110</v>
      </c>
      <c r="C163" s="50" t="s">
        <v>128</v>
      </c>
      <c r="D163" s="50" t="s">
        <v>126</v>
      </c>
      <c r="E163" s="57" t="s">
        <v>261</v>
      </c>
      <c r="F163" s="50" t="s">
        <v>276</v>
      </c>
      <c r="G163" s="146">
        <v>10</v>
      </c>
      <c r="H163" s="14"/>
    </row>
    <row r="164" spans="1:8" ht="128.25" customHeight="1" thickBot="1" x14ac:dyDescent="0.3">
      <c r="A164" s="43"/>
      <c r="B164" s="40" t="s">
        <v>565</v>
      </c>
      <c r="C164" s="50" t="s">
        <v>128</v>
      </c>
      <c r="D164" s="50" t="s">
        <v>126</v>
      </c>
      <c r="E164" s="57" t="s">
        <v>397</v>
      </c>
      <c r="F164" s="50"/>
      <c r="G164" s="75">
        <v>834</v>
      </c>
      <c r="H164" s="14"/>
    </row>
    <row r="165" spans="1:8" ht="135" customHeight="1" thickBot="1" x14ac:dyDescent="0.3">
      <c r="A165" s="186"/>
      <c r="B165" s="196" t="s">
        <v>566</v>
      </c>
      <c r="C165" s="52" t="s">
        <v>128</v>
      </c>
      <c r="D165" s="52" t="s">
        <v>126</v>
      </c>
      <c r="E165" s="224" t="s">
        <v>398</v>
      </c>
      <c r="F165" s="52"/>
      <c r="G165" s="79">
        <v>834</v>
      </c>
      <c r="H165" s="14"/>
    </row>
    <row r="166" spans="1:8" ht="140.25" customHeight="1" thickBot="1" x14ac:dyDescent="0.3">
      <c r="A166" s="223"/>
      <c r="B166" s="233" t="s">
        <v>567</v>
      </c>
      <c r="C166" s="136" t="s">
        <v>128</v>
      </c>
      <c r="D166" s="136" t="s">
        <v>126</v>
      </c>
      <c r="E166" s="137" t="s">
        <v>263</v>
      </c>
      <c r="F166" s="136"/>
      <c r="G166" s="142">
        <v>834</v>
      </c>
      <c r="H166" s="14"/>
    </row>
    <row r="167" spans="1:8" ht="92.25" customHeight="1" thickBot="1" x14ac:dyDescent="0.3">
      <c r="A167" s="43"/>
      <c r="B167" s="233" t="s">
        <v>262</v>
      </c>
      <c r="C167" s="136" t="s">
        <v>128</v>
      </c>
      <c r="D167" s="136" t="s">
        <v>126</v>
      </c>
      <c r="E167" s="137" t="s">
        <v>263</v>
      </c>
      <c r="F167" s="136" t="s">
        <v>275</v>
      </c>
      <c r="G167" s="142">
        <v>834</v>
      </c>
      <c r="H167" s="88"/>
    </row>
    <row r="168" spans="1:8" ht="147.75" customHeight="1" thickBot="1" x14ac:dyDescent="0.3">
      <c r="A168" s="43"/>
      <c r="B168" s="135" t="s">
        <v>568</v>
      </c>
      <c r="C168" s="136" t="s">
        <v>128</v>
      </c>
      <c r="D168" s="136" t="s">
        <v>126</v>
      </c>
      <c r="E168" s="137" t="s">
        <v>399</v>
      </c>
      <c r="F168" s="136"/>
      <c r="G168" s="151">
        <v>580</v>
      </c>
      <c r="H168" s="14"/>
    </row>
    <row r="169" spans="1:8" ht="153.75" customHeight="1" thickBot="1" x14ac:dyDescent="0.3">
      <c r="A169" s="43"/>
      <c r="B169" s="135" t="s">
        <v>569</v>
      </c>
      <c r="C169" s="136" t="s">
        <v>128</v>
      </c>
      <c r="D169" s="136" t="s">
        <v>126</v>
      </c>
      <c r="E169" s="137" t="s">
        <v>400</v>
      </c>
      <c r="F169" s="136"/>
      <c r="G169" s="151">
        <v>580</v>
      </c>
      <c r="H169" s="14"/>
    </row>
    <row r="170" spans="1:8" ht="167.25" customHeight="1" thickBot="1" x14ac:dyDescent="0.3">
      <c r="A170" s="223"/>
      <c r="B170" s="135" t="s">
        <v>570</v>
      </c>
      <c r="C170" s="136" t="s">
        <v>128</v>
      </c>
      <c r="D170" s="136" t="s">
        <v>126</v>
      </c>
      <c r="E170" s="137" t="s">
        <v>264</v>
      </c>
      <c r="F170" s="136"/>
      <c r="G170" s="151">
        <v>580</v>
      </c>
      <c r="H170" s="14"/>
    </row>
    <row r="171" spans="1:8" ht="81" customHeight="1" thickBot="1" x14ac:dyDescent="0.3">
      <c r="A171" s="43"/>
      <c r="B171" s="38" t="s">
        <v>334</v>
      </c>
      <c r="C171" s="136" t="s">
        <v>128</v>
      </c>
      <c r="D171" s="136" t="s">
        <v>126</v>
      </c>
      <c r="E171" s="137" t="s">
        <v>264</v>
      </c>
      <c r="F171" s="136" t="s">
        <v>136</v>
      </c>
      <c r="G171" s="151">
        <v>580</v>
      </c>
      <c r="H171" s="14"/>
    </row>
    <row r="172" spans="1:8" ht="38.25" customHeight="1" thickBot="1" x14ac:dyDescent="0.3">
      <c r="A172" s="43"/>
      <c r="B172" s="44" t="s">
        <v>65</v>
      </c>
      <c r="C172" s="51" t="s">
        <v>129</v>
      </c>
      <c r="D172" s="51"/>
      <c r="E172" s="60"/>
      <c r="F172" s="51"/>
      <c r="G172" s="78">
        <v>75</v>
      </c>
      <c r="H172" s="14"/>
    </row>
    <row r="173" spans="1:8" ht="46.5" customHeight="1" thickBot="1" x14ac:dyDescent="0.3">
      <c r="A173" s="43"/>
      <c r="B173" s="80" t="s">
        <v>66</v>
      </c>
      <c r="C173" s="81" t="s">
        <v>129</v>
      </c>
      <c r="D173" s="81" t="s">
        <v>129</v>
      </c>
      <c r="E173" s="81"/>
      <c r="F173" s="81"/>
      <c r="G173" s="83">
        <v>75</v>
      </c>
      <c r="H173" s="14"/>
    </row>
    <row r="174" spans="1:8" ht="82.5" customHeight="1" thickBot="1" x14ac:dyDescent="0.3">
      <c r="A174" s="222"/>
      <c r="B174" s="38" t="s">
        <v>571</v>
      </c>
      <c r="C174" s="50" t="s">
        <v>129</v>
      </c>
      <c r="D174" s="50" t="s">
        <v>129</v>
      </c>
      <c r="E174" s="57" t="s">
        <v>348</v>
      </c>
      <c r="F174" s="50"/>
      <c r="G174" s="75">
        <v>75</v>
      </c>
      <c r="H174" s="14"/>
    </row>
    <row r="175" spans="1:8" ht="138" customHeight="1" x14ac:dyDescent="0.25">
      <c r="A175" s="47"/>
      <c r="B175" s="37" t="s">
        <v>572</v>
      </c>
      <c r="C175" s="52" t="s">
        <v>129</v>
      </c>
      <c r="D175" s="52" t="s">
        <v>129</v>
      </c>
      <c r="E175" s="224" t="s">
        <v>401</v>
      </c>
      <c r="F175" s="234"/>
      <c r="G175" s="79">
        <v>75</v>
      </c>
      <c r="H175" s="14"/>
    </row>
    <row r="176" spans="1:8" ht="127.5" customHeight="1" x14ac:dyDescent="0.25">
      <c r="A176" s="47"/>
      <c r="B176" s="135" t="s">
        <v>573</v>
      </c>
      <c r="C176" s="136" t="s">
        <v>129</v>
      </c>
      <c r="D176" s="136" t="s">
        <v>129</v>
      </c>
      <c r="E176" s="137" t="s">
        <v>402</v>
      </c>
      <c r="F176" s="53"/>
      <c r="G176" s="142">
        <v>75</v>
      </c>
      <c r="H176" s="14"/>
    </row>
    <row r="177" spans="1:8" ht="138.75" customHeight="1" x14ac:dyDescent="0.25">
      <c r="A177" s="47"/>
      <c r="B177" s="206" t="s">
        <v>574</v>
      </c>
      <c r="C177" s="52" t="s">
        <v>129</v>
      </c>
      <c r="D177" s="52" t="s">
        <v>129</v>
      </c>
      <c r="E177" s="61" t="s">
        <v>265</v>
      </c>
      <c r="F177" s="52"/>
      <c r="G177" s="79">
        <v>75</v>
      </c>
      <c r="H177" s="14"/>
    </row>
    <row r="178" spans="1:8" ht="88.5" customHeight="1" x14ac:dyDescent="0.25">
      <c r="A178" s="47"/>
      <c r="B178" s="135" t="s">
        <v>334</v>
      </c>
      <c r="C178" s="136" t="s">
        <v>129</v>
      </c>
      <c r="D178" s="136" t="s">
        <v>129</v>
      </c>
      <c r="E178" s="137" t="s">
        <v>265</v>
      </c>
      <c r="F178" s="136" t="s">
        <v>136</v>
      </c>
      <c r="G178" s="142">
        <v>75</v>
      </c>
      <c r="H178" s="14"/>
    </row>
    <row r="179" spans="1:8" ht="52.5" customHeight="1" x14ac:dyDescent="0.25">
      <c r="A179" s="47"/>
      <c r="B179" s="236" t="s">
        <v>120</v>
      </c>
      <c r="C179" s="237" t="s">
        <v>130</v>
      </c>
      <c r="D179" s="237"/>
      <c r="E179" s="237"/>
      <c r="F179" s="237"/>
      <c r="G179" s="230">
        <v>7880.5</v>
      </c>
      <c r="H179" s="14"/>
    </row>
    <row r="180" spans="1:8" ht="18.75" x14ac:dyDescent="0.25">
      <c r="A180" s="47"/>
      <c r="B180" s="48" t="s">
        <v>69</v>
      </c>
      <c r="C180" s="53" t="s">
        <v>130</v>
      </c>
      <c r="D180" s="53" t="s">
        <v>122</v>
      </c>
      <c r="E180" s="60"/>
      <c r="F180" s="53"/>
      <c r="G180" s="169">
        <v>7880.5</v>
      </c>
      <c r="H180" s="14"/>
    </row>
    <row r="181" spans="1:8" s="46" customFormat="1" ht="90.75" customHeight="1" thickBot="1" x14ac:dyDescent="0.3">
      <c r="A181" s="47" t="s">
        <v>64</v>
      </c>
      <c r="B181" s="71" t="s">
        <v>575</v>
      </c>
      <c r="C181" s="72" t="s">
        <v>130</v>
      </c>
      <c r="D181" s="72" t="s">
        <v>122</v>
      </c>
      <c r="E181" s="73" t="s">
        <v>403</v>
      </c>
      <c r="F181" s="72"/>
      <c r="G181" s="170">
        <v>7880.5</v>
      </c>
      <c r="H181" s="45"/>
    </row>
    <row r="182" spans="1:8" ht="141.75" customHeight="1" thickBot="1" x14ac:dyDescent="0.3">
      <c r="A182" s="97"/>
      <c r="B182" s="38" t="s">
        <v>576</v>
      </c>
      <c r="C182" s="50" t="s">
        <v>130</v>
      </c>
      <c r="D182" s="50" t="s">
        <v>122</v>
      </c>
      <c r="E182" s="57" t="s">
        <v>404</v>
      </c>
      <c r="F182" s="50"/>
      <c r="G182" s="75">
        <v>455</v>
      </c>
      <c r="H182" s="14"/>
    </row>
    <row r="183" spans="1:8" ht="141" customHeight="1" thickBot="1" x14ac:dyDescent="0.3">
      <c r="A183" s="43"/>
      <c r="B183" s="38" t="s">
        <v>577</v>
      </c>
      <c r="C183" s="50" t="s">
        <v>130</v>
      </c>
      <c r="D183" s="50" t="s">
        <v>122</v>
      </c>
      <c r="E183" s="57" t="s">
        <v>405</v>
      </c>
      <c r="F183" s="50"/>
      <c r="G183" s="75">
        <v>455</v>
      </c>
      <c r="H183" s="14"/>
    </row>
    <row r="184" spans="1:8" ht="153" customHeight="1" thickBot="1" x14ac:dyDescent="0.3">
      <c r="A184" s="222"/>
      <c r="B184" s="38" t="s">
        <v>578</v>
      </c>
      <c r="C184" s="50" t="s">
        <v>130</v>
      </c>
      <c r="D184" s="50" t="s">
        <v>122</v>
      </c>
      <c r="E184" s="57" t="s">
        <v>606</v>
      </c>
      <c r="F184" s="50"/>
      <c r="G184" s="75">
        <v>455</v>
      </c>
      <c r="H184" s="14"/>
    </row>
    <row r="185" spans="1:8" ht="117" customHeight="1" thickBot="1" x14ac:dyDescent="0.3">
      <c r="A185" s="47"/>
      <c r="B185" s="38" t="s">
        <v>332</v>
      </c>
      <c r="C185" s="50" t="s">
        <v>130</v>
      </c>
      <c r="D185" s="50" t="s">
        <v>122</v>
      </c>
      <c r="E185" s="57" t="s">
        <v>606</v>
      </c>
      <c r="F185" s="50" t="s">
        <v>231</v>
      </c>
      <c r="G185" s="75">
        <v>455</v>
      </c>
      <c r="H185" s="14"/>
    </row>
    <row r="186" spans="1:8" ht="120" customHeight="1" thickBot="1" x14ac:dyDescent="0.3">
      <c r="A186" s="222"/>
      <c r="B186" s="38" t="s">
        <v>579</v>
      </c>
      <c r="C186" s="50" t="s">
        <v>130</v>
      </c>
      <c r="D186" s="50" t="s">
        <v>122</v>
      </c>
      <c r="E186" s="57" t="s">
        <v>406</v>
      </c>
      <c r="F186" s="50"/>
      <c r="G186" s="75">
        <v>20</v>
      </c>
      <c r="H186" s="14"/>
    </row>
    <row r="187" spans="1:8" ht="156" customHeight="1" thickBot="1" x14ac:dyDescent="0.3">
      <c r="A187" s="47"/>
      <c r="B187" s="38" t="s">
        <v>580</v>
      </c>
      <c r="C187" s="50" t="s">
        <v>130</v>
      </c>
      <c r="D187" s="50" t="s">
        <v>122</v>
      </c>
      <c r="E187" s="57" t="s">
        <v>407</v>
      </c>
      <c r="F187" s="50"/>
      <c r="G187" s="75">
        <v>20</v>
      </c>
      <c r="H187" s="14"/>
    </row>
    <row r="188" spans="1:8" ht="155.25" customHeight="1" thickBot="1" x14ac:dyDescent="0.3">
      <c r="A188" s="235" t="s">
        <v>67</v>
      </c>
      <c r="B188" s="38" t="s">
        <v>581</v>
      </c>
      <c r="C188" s="50" t="s">
        <v>130</v>
      </c>
      <c r="D188" s="50" t="s">
        <v>122</v>
      </c>
      <c r="E188" s="57" t="s">
        <v>266</v>
      </c>
      <c r="F188" s="50"/>
      <c r="G188" s="75">
        <v>20</v>
      </c>
      <c r="H188" s="14"/>
    </row>
    <row r="189" spans="1:8" ht="90" customHeight="1" thickBot="1" x14ac:dyDescent="0.3">
      <c r="A189" s="101"/>
      <c r="B189" s="135" t="s">
        <v>334</v>
      </c>
      <c r="C189" s="50" t="s">
        <v>130</v>
      </c>
      <c r="D189" s="50" t="s">
        <v>122</v>
      </c>
      <c r="E189" s="57" t="s">
        <v>266</v>
      </c>
      <c r="F189" s="50" t="s">
        <v>136</v>
      </c>
      <c r="G189" s="75">
        <v>20</v>
      </c>
      <c r="H189" s="14"/>
    </row>
    <row r="190" spans="1:8" ht="128.25" customHeight="1" thickBot="1" x14ac:dyDescent="0.3">
      <c r="A190" s="102"/>
      <c r="B190" s="38" t="s">
        <v>582</v>
      </c>
      <c r="C190" s="50" t="s">
        <v>130</v>
      </c>
      <c r="D190" s="50" t="s">
        <v>122</v>
      </c>
      <c r="E190" s="57" t="s">
        <v>408</v>
      </c>
      <c r="F190" s="50"/>
      <c r="G190" s="146">
        <v>3801.3</v>
      </c>
      <c r="H190" s="14"/>
    </row>
    <row r="191" spans="1:8" ht="129" customHeight="1" thickBot="1" x14ac:dyDescent="0.3">
      <c r="A191" s="43"/>
      <c r="B191" s="38" t="s">
        <v>583</v>
      </c>
      <c r="C191" s="50" t="s">
        <v>130</v>
      </c>
      <c r="D191" s="50" t="s">
        <v>122</v>
      </c>
      <c r="E191" s="57" t="s">
        <v>409</v>
      </c>
      <c r="F191" s="50"/>
      <c r="G191" s="146">
        <v>3801.3</v>
      </c>
      <c r="H191" s="14"/>
    </row>
    <row r="192" spans="1:8" ht="144" customHeight="1" thickBot="1" x14ac:dyDescent="0.3">
      <c r="A192" s="223"/>
      <c r="B192" s="38" t="s">
        <v>584</v>
      </c>
      <c r="C192" s="50" t="s">
        <v>130</v>
      </c>
      <c r="D192" s="50" t="s">
        <v>122</v>
      </c>
      <c r="E192" s="57" t="s">
        <v>607</v>
      </c>
      <c r="F192" s="50"/>
      <c r="G192" s="146">
        <v>3801.3</v>
      </c>
      <c r="H192" s="14"/>
    </row>
    <row r="193" spans="1:8" ht="136.5" customHeight="1" thickBot="1" x14ac:dyDescent="0.3">
      <c r="A193" s="43"/>
      <c r="B193" s="38" t="s">
        <v>332</v>
      </c>
      <c r="C193" s="50" t="s">
        <v>130</v>
      </c>
      <c r="D193" s="50" t="s">
        <v>122</v>
      </c>
      <c r="E193" s="57" t="s">
        <v>607</v>
      </c>
      <c r="F193" s="50" t="s">
        <v>231</v>
      </c>
      <c r="G193" s="146">
        <v>3157.5</v>
      </c>
      <c r="H193" s="14"/>
    </row>
    <row r="194" spans="1:8" ht="86.25" customHeight="1" thickBot="1" x14ac:dyDescent="0.3">
      <c r="A194" s="43"/>
      <c r="B194" s="135" t="s">
        <v>334</v>
      </c>
      <c r="C194" s="50" t="s">
        <v>130</v>
      </c>
      <c r="D194" s="50" t="s">
        <v>122</v>
      </c>
      <c r="E194" s="57" t="s">
        <v>607</v>
      </c>
      <c r="F194" s="50">
        <v>200</v>
      </c>
      <c r="G194" s="146">
        <v>583.79999999999995</v>
      </c>
      <c r="H194" s="14"/>
    </row>
    <row r="195" spans="1:8" ht="50.25" customHeight="1" thickBot="1" x14ac:dyDescent="0.3">
      <c r="A195" s="43"/>
      <c r="B195" s="38" t="s">
        <v>116</v>
      </c>
      <c r="C195" s="50" t="s">
        <v>130</v>
      </c>
      <c r="D195" s="50" t="s">
        <v>122</v>
      </c>
      <c r="E195" s="57" t="s">
        <v>607</v>
      </c>
      <c r="F195" s="50">
        <v>800</v>
      </c>
      <c r="G195" s="75">
        <v>60</v>
      </c>
      <c r="H195" s="14"/>
    </row>
    <row r="196" spans="1:8" ht="141" customHeight="1" thickBot="1" x14ac:dyDescent="0.3">
      <c r="A196" s="223"/>
      <c r="B196" s="62" t="s">
        <v>585</v>
      </c>
      <c r="C196" s="50" t="s">
        <v>130</v>
      </c>
      <c r="D196" s="50" t="s">
        <v>122</v>
      </c>
      <c r="E196" s="57" t="s">
        <v>410</v>
      </c>
      <c r="F196" s="50"/>
      <c r="G196" s="75">
        <v>3290</v>
      </c>
      <c r="H196" s="14"/>
    </row>
    <row r="197" spans="1:8" ht="141" customHeight="1" thickBot="1" x14ac:dyDescent="0.3">
      <c r="A197" s="186"/>
      <c r="B197" s="62" t="s">
        <v>586</v>
      </c>
      <c r="C197" s="52" t="s">
        <v>130</v>
      </c>
      <c r="D197" s="52" t="s">
        <v>122</v>
      </c>
      <c r="E197" s="224" t="s">
        <v>411</v>
      </c>
      <c r="F197" s="52"/>
      <c r="G197" s="79">
        <v>986.9</v>
      </c>
      <c r="H197" s="14"/>
    </row>
    <row r="198" spans="1:8" ht="60.75" customHeight="1" thickBot="1" x14ac:dyDescent="0.3">
      <c r="A198" s="43"/>
      <c r="B198" s="590" t="s">
        <v>587</v>
      </c>
      <c r="C198" s="592" t="s">
        <v>130</v>
      </c>
      <c r="D198" s="592" t="s">
        <v>122</v>
      </c>
      <c r="E198" s="595" t="s">
        <v>636</v>
      </c>
      <c r="F198" s="592"/>
      <c r="G198" s="597">
        <v>986.9</v>
      </c>
      <c r="H198" s="14"/>
    </row>
    <row r="199" spans="1:8" ht="99" customHeight="1" thickBot="1" x14ac:dyDescent="0.3">
      <c r="A199" s="43"/>
      <c r="B199" s="591"/>
      <c r="C199" s="593"/>
      <c r="D199" s="593"/>
      <c r="E199" s="596"/>
      <c r="F199" s="593"/>
      <c r="G199" s="598"/>
      <c r="H199" s="14"/>
    </row>
    <row r="200" spans="1:8" ht="145.5" customHeight="1" thickBot="1" x14ac:dyDescent="0.3">
      <c r="A200" s="223"/>
      <c r="B200" s="152" t="s">
        <v>588</v>
      </c>
      <c r="C200" s="150" t="s">
        <v>130</v>
      </c>
      <c r="D200" s="150" t="s">
        <v>122</v>
      </c>
      <c r="E200" s="147" t="s">
        <v>636</v>
      </c>
      <c r="F200" s="150" t="s">
        <v>231</v>
      </c>
      <c r="G200" s="146">
        <v>986.9</v>
      </c>
      <c r="H200" s="14"/>
    </row>
    <row r="201" spans="1:8" ht="128.25" customHeight="1" thickBot="1" x14ac:dyDescent="0.3">
      <c r="A201" s="352"/>
      <c r="B201" s="347" t="s">
        <v>637</v>
      </c>
      <c r="C201" s="473" t="s">
        <v>130</v>
      </c>
      <c r="D201" s="473" t="s">
        <v>122</v>
      </c>
      <c r="E201" s="348" t="s">
        <v>638</v>
      </c>
      <c r="F201" s="473"/>
      <c r="G201" s="400">
        <v>2303.1</v>
      </c>
      <c r="H201" s="14"/>
    </row>
    <row r="202" spans="1:8" ht="141.75" customHeight="1" thickBot="1" x14ac:dyDescent="0.3">
      <c r="A202" s="352"/>
      <c r="B202" s="476" t="s">
        <v>588</v>
      </c>
      <c r="C202" s="477" t="s">
        <v>130</v>
      </c>
      <c r="D202" s="477" t="s">
        <v>122</v>
      </c>
      <c r="E202" s="475" t="s">
        <v>639</v>
      </c>
      <c r="F202" s="150"/>
      <c r="G202" s="146">
        <v>2303.1</v>
      </c>
      <c r="H202" s="14"/>
    </row>
    <row r="203" spans="1:8" ht="123.75" customHeight="1" thickBot="1" x14ac:dyDescent="0.3">
      <c r="A203" s="352"/>
      <c r="B203" s="474" t="s">
        <v>332</v>
      </c>
      <c r="C203" s="473" t="s">
        <v>130</v>
      </c>
      <c r="D203" s="473" t="s">
        <v>122</v>
      </c>
      <c r="E203" s="475" t="s">
        <v>639</v>
      </c>
      <c r="F203" s="150" t="s">
        <v>231</v>
      </c>
      <c r="G203" s="146">
        <v>2303.1</v>
      </c>
      <c r="H203" s="14"/>
    </row>
    <row r="204" spans="1:8" ht="125.25" customHeight="1" thickBot="1" x14ac:dyDescent="0.3">
      <c r="A204" s="266"/>
      <c r="B204" s="472" t="s">
        <v>482</v>
      </c>
      <c r="C204" s="150" t="s">
        <v>130</v>
      </c>
      <c r="D204" s="150" t="s">
        <v>122</v>
      </c>
      <c r="E204" s="147" t="s">
        <v>470</v>
      </c>
      <c r="F204" s="150"/>
      <c r="G204" s="146">
        <v>40</v>
      </c>
      <c r="H204" s="14"/>
    </row>
    <row r="205" spans="1:8" ht="145.5" customHeight="1" thickBot="1" x14ac:dyDescent="0.3">
      <c r="A205" s="296"/>
      <c r="B205" s="297" t="s">
        <v>483</v>
      </c>
      <c r="C205" s="150" t="s">
        <v>130</v>
      </c>
      <c r="D205" s="150" t="s">
        <v>122</v>
      </c>
      <c r="E205" s="147" t="s">
        <v>471</v>
      </c>
      <c r="F205" s="150"/>
      <c r="G205" s="146">
        <v>40</v>
      </c>
      <c r="H205" s="14"/>
    </row>
    <row r="206" spans="1:8" ht="145.5" customHeight="1" thickBot="1" x14ac:dyDescent="0.3">
      <c r="A206" s="296"/>
      <c r="B206" s="297" t="s">
        <v>484</v>
      </c>
      <c r="C206" s="150" t="s">
        <v>130</v>
      </c>
      <c r="D206" s="150" t="s">
        <v>122</v>
      </c>
      <c r="E206" s="147" t="s">
        <v>472</v>
      </c>
      <c r="F206" s="150"/>
      <c r="G206" s="146">
        <v>40</v>
      </c>
      <c r="H206" s="14"/>
    </row>
    <row r="207" spans="1:8" ht="70.5" customHeight="1" thickBot="1" x14ac:dyDescent="0.3">
      <c r="A207" s="296"/>
      <c r="B207" s="297" t="s">
        <v>334</v>
      </c>
      <c r="C207" s="150" t="s">
        <v>130</v>
      </c>
      <c r="D207" s="150" t="s">
        <v>122</v>
      </c>
      <c r="E207" s="147" t="s">
        <v>472</v>
      </c>
      <c r="F207" s="150" t="s">
        <v>136</v>
      </c>
      <c r="G207" s="146">
        <v>40</v>
      </c>
      <c r="H207" s="14"/>
    </row>
    <row r="208" spans="1:8" ht="120.75" customHeight="1" thickBot="1" x14ac:dyDescent="0.3">
      <c r="A208" s="296"/>
      <c r="B208" s="297" t="s">
        <v>485</v>
      </c>
      <c r="C208" s="150" t="s">
        <v>130</v>
      </c>
      <c r="D208" s="150" t="s">
        <v>122</v>
      </c>
      <c r="E208" s="147" t="s">
        <v>473</v>
      </c>
      <c r="F208" s="150"/>
      <c r="G208" s="146">
        <v>74.2</v>
      </c>
      <c r="H208" s="14"/>
    </row>
    <row r="209" spans="1:8" ht="145.5" customHeight="1" thickBot="1" x14ac:dyDescent="0.3">
      <c r="A209" s="296"/>
      <c r="B209" s="297" t="s">
        <v>486</v>
      </c>
      <c r="C209" s="150" t="s">
        <v>130</v>
      </c>
      <c r="D209" s="150" t="s">
        <v>122</v>
      </c>
      <c r="E209" s="147" t="s">
        <v>474</v>
      </c>
      <c r="F209" s="150"/>
      <c r="G209" s="146">
        <v>74.2</v>
      </c>
      <c r="H209" s="14"/>
    </row>
    <row r="210" spans="1:8" ht="145.5" customHeight="1" thickBot="1" x14ac:dyDescent="0.3">
      <c r="A210" s="296"/>
      <c r="B210" s="297" t="s">
        <v>487</v>
      </c>
      <c r="C210" s="150" t="s">
        <v>130</v>
      </c>
      <c r="D210" s="150" t="s">
        <v>122</v>
      </c>
      <c r="E210" s="147" t="s">
        <v>475</v>
      </c>
      <c r="F210" s="150"/>
      <c r="G210" s="146">
        <v>74.2</v>
      </c>
      <c r="H210" s="14"/>
    </row>
    <row r="211" spans="1:8" ht="81.75" customHeight="1" thickBot="1" x14ac:dyDescent="0.3">
      <c r="A211" s="296"/>
      <c r="B211" s="292" t="s">
        <v>334</v>
      </c>
      <c r="C211" s="150" t="s">
        <v>130</v>
      </c>
      <c r="D211" s="150" t="s">
        <v>122</v>
      </c>
      <c r="E211" s="147" t="s">
        <v>475</v>
      </c>
      <c r="F211" s="150" t="s">
        <v>136</v>
      </c>
      <c r="G211" s="146">
        <v>74.2</v>
      </c>
      <c r="H211" s="14"/>
    </row>
    <row r="212" spans="1:8" ht="131.25" customHeight="1" thickBot="1" x14ac:dyDescent="0.3">
      <c r="A212" s="296"/>
      <c r="B212" s="292" t="s">
        <v>488</v>
      </c>
      <c r="C212" s="150" t="s">
        <v>130</v>
      </c>
      <c r="D212" s="150" t="s">
        <v>122</v>
      </c>
      <c r="E212" s="147" t="s">
        <v>477</v>
      </c>
      <c r="F212" s="150"/>
      <c r="G212" s="146">
        <v>100</v>
      </c>
      <c r="H212" s="14"/>
    </row>
    <row r="213" spans="1:8" ht="145.5" customHeight="1" thickBot="1" x14ac:dyDescent="0.3">
      <c r="A213" s="296"/>
      <c r="B213" s="292" t="s">
        <v>489</v>
      </c>
      <c r="C213" s="150" t="s">
        <v>130</v>
      </c>
      <c r="D213" s="150" t="s">
        <v>122</v>
      </c>
      <c r="E213" s="147" t="s">
        <v>478</v>
      </c>
      <c r="F213" s="150"/>
      <c r="G213" s="146">
        <v>100</v>
      </c>
      <c r="H213" s="14"/>
    </row>
    <row r="214" spans="1:8" ht="145.5" customHeight="1" thickBot="1" x14ac:dyDescent="0.3">
      <c r="A214" s="296"/>
      <c r="B214" s="292" t="s">
        <v>490</v>
      </c>
      <c r="C214" s="150" t="s">
        <v>130</v>
      </c>
      <c r="D214" s="150" t="s">
        <v>122</v>
      </c>
      <c r="E214" s="147" t="s">
        <v>476</v>
      </c>
      <c r="F214" s="150"/>
      <c r="G214" s="146">
        <v>100</v>
      </c>
      <c r="H214" s="14"/>
    </row>
    <row r="215" spans="1:8" ht="63" customHeight="1" thickBot="1" x14ac:dyDescent="0.3">
      <c r="A215" s="296"/>
      <c r="B215" s="292" t="s">
        <v>334</v>
      </c>
      <c r="C215" s="150" t="s">
        <v>130</v>
      </c>
      <c r="D215" s="150" t="s">
        <v>122</v>
      </c>
      <c r="E215" s="147" t="s">
        <v>476</v>
      </c>
      <c r="F215" s="150" t="s">
        <v>136</v>
      </c>
      <c r="G215" s="146">
        <v>100</v>
      </c>
      <c r="H215" s="14"/>
    </row>
    <row r="216" spans="1:8" ht="135" customHeight="1" thickBot="1" x14ac:dyDescent="0.3">
      <c r="A216" s="296"/>
      <c r="B216" s="292" t="s">
        <v>491</v>
      </c>
      <c r="C216" s="150" t="s">
        <v>130</v>
      </c>
      <c r="D216" s="150" t="s">
        <v>122</v>
      </c>
      <c r="E216" s="147" t="s">
        <v>479</v>
      </c>
      <c r="F216" s="150"/>
      <c r="G216" s="146">
        <v>100</v>
      </c>
      <c r="H216" s="14"/>
    </row>
    <row r="217" spans="1:8" ht="145.5" customHeight="1" thickBot="1" x14ac:dyDescent="0.3">
      <c r="A217" s="296"/>
      <c r="B217" s="292" t="s">
        <v>492</v>
      </c>
      <c r="C217" s="150" t="s">
        <v>130</v>
      </c>
      <c r="D217" s="150" t="s">
        <v>122</v>
      </c>
      <c r="E217" s="147" t="s">
        <v>480</v>
      </c>
      <c r="F217" s="150"/>
      <c r="G217" s="146">
        <v>100</v>
      </c>
      <c r="H217" s="14"/>
    </row>
    <row r="218" spans="1:8" ht="145.5" customHeight="1" thickBot="1" x14ac:dyDescent="0.3">
      <c r="A218" s="296"/>
      <c r="B218" s="292" t="s">
        <v>493</v>
      </c>
      <c r="C218" s="150" t="s">
        <v>130</v>
      </c>
      <c r="D218" s="150" t="s">
        <v>122</v>
      </c>
      <c r="E218" s="147" t="s">
        <v>481</v>
      </c>
      <c r="F218" s="150"/>
      <c r="G218" s="146">
        <v>100</v>
      </c>
      <c r="H218" s="14"/>
    </row>
    <row r="219" spans="1:8" ht="58.5" customHeight="1" thickBot="1" x14ac:dyDescent="0.3">
      <c r="A219" s="296"/>
      <c r="B219" s="292" t="s">
        <v>334</v>
      </c>
      <c r="C219" s="150" t="s">
        <v>130</v>
      </c>
      <c r="D219" s="150" t="s">
        <v>122</v>
      </c>
      <c r="E219" s="147" t="s">
        <v>481</v>
      </c>
      <c r="F219" s="150" t="s">
        <v>136</v>
      </c>
      <c r="G219" s="146">
        <v>100</v>
      </c>
      <c r="H219" s="14"/>
    </row>
    <row r="220" spans="1:8" ht="45" customHeight="1" thickBot="1" x14ac:dyDescent="0.3">
      <c r="A220" s="296"/>
      <c r="B220" s="298" t="s">
        <v>71</v>
      </c>
      <c r="C220" s="49">
        <v>10</v>
      </c>
      <c r="D220" s="49"/>
      <c r="E220" s="58"/>
      <c r="F220" s="49"/>
      <c r="G220" s="74">
        <v>337</v>
      </c>
      <c r="H220" s="14"/>
    </row>
    <row r="221" spans="1:8" ht="45.75" customHeight="1" thickBot="1" x14ac:dyDescent="0.3">
      <c r="A221" s="186"/>
      <c r="B221" s="85" t="s">
        <v>72</v>
      </c>
      <c r="C221" s="82">
        <v>10</v>
      </c>
      <c r="D221" s="82" t="s">
        <v>122</v>
      </c>
      <c r="E221" s="82"/>
      <c r="F221" s="82"/>
      <c r="G221" s="86">
        <v>277</v>
      </c>
      <c r="H221" s="14"/>
    </row>
    <row r="222" spans="1:8" ht="176.25" customHeight="1" thickBot="1" x14ac:dyDescent="0.3">
      <c r="A222" s="43"/>
      <c r="B222" s="38" t="s">
        <v>589</v>
      </c>
      <c r="C222" s="50">
        <v>10</v>
      </c>
      <c r="D222" s="50" t="s">
        <v>122</v>
      </c>
      <c r="E222" s="57" t="s">
        <v>412</v>
      </c>
      <c r="F222" s="50"/>
      <c r="G222" s="75">
        <v>277</v>
      </c>
      <c r="H222" s="14"/>
    </row>
    <row r="223" spans="1:8" ht="176.25" customHeight="1" thickBot="1" x14ac:dyDescent="0.3">
      <c r="A223" s="43"/>
      <c r="B223" s="38" t="s">
        <v>590</v>
      </c>
      <c r="C223" s="50" t="s">
        <v>248</v>
      </c>
      <c r="D223" s="50" t="s">
        <v>122</v>
      </c>
      <c r="E223" s="57" t="s">
        <v>413</v>
      </c>
      <c r="F223" s="50"/>
      <c r="G223" s="75">
        <v>277</v>
      </c>
      <c r="H223" s="14"/>
    </row>
    <row r="224" spans="1:8" ht="182.25" customHeight="1" thickBot="1" x14ac:dyDescent="0.3">
      <c r="A224" s="43"/>
      <c r="B224" s="38" t="s">
        <v>591</v>
      </c>
      <c r="C224" s="50">
        <v>10</v>
      </c>
      <c r="D224" s="50" t="s">
        <v>122</v>
      </c>
      <c r="E224" s="57" t="s">
        <v>267</v>
      </c>
      <c r="F224" s="50"/>
      <c r="G224" s="75">
        <v>277</v>
      </c>
      <c r="H224" s="14"/>
    </row>
    <row r="225" spans="1:8" ht="56.25" customHeight="1" thickBot="1" x14ac:dyDescent="0.3">
      <c r="A225" s="222"/>
      <c r="B225" s="37" t="s">
        <v>121</v>
      </c>
      <c r="C225" s="52">
        <v>10</v>
      </c>
      <c r="D225" s="52" t="s">
        <v>122</v>
      </c>
      <c r="E225" s="232" t="s">
        <v>267</v>
      </c>
      <c r="F225" s="52" t="s">
        <v>214</v>
      </c>
      <c r="G225" s="79">
        <v>277</v>
      </c>
      <c r="H225" s="14"/>
    </row>
    <row r="226" spans="1:8" ht="60" customHeight="1" thickBot="1" x14ac:dyDescent="0.3">
      <c r="A226" s="299"/>
      <c r="B226" s="300" t="s">
        <v>461</v>
      </c>
      <c r="C226" s="304" t="s">
        <v>248</v>
      </c>
      <c r="D226" s="304" t="s">
        <v>126</v>
      </c>
      <c r="E226" s="305"/>
      <c r="F226" s="305"/>
      <c r="G226" s="307">
        <v>60</v>
      </c>
      <c r="H226" s="14"/>
    </row>
    <row r="227" spans="1:8" ht="168.75" customHeight="1" thickBot="1" x14ac:dyDescent="0.3">
      <c r="A227" s="299"/>
      <c r="B227" s="301" t="s">
        <v>494</v>
      </c>
      <c r="C227" s="136" t="s">
        <v>248</v>
      </c>
      <c r="D227" s="136" t="s">
        <v>126</v>
      </c>
      <c r="E227" s="147" t="s">
        <v>350</v>
      </c>
      <c r="F227" s="292"/>
      <c r="G227" s="142">
        <v>60</v>
      </c>
      <c r="H227" s="14"/>
    </row>
    <row r="228" spans="1:8" ht="165.75" customHeight="1" thickBot="1" x14ac:dyDescent="0.3">
      <c r="A228" s="299"/>
      <c r="B228" s="302" t="s">
        <v>495</v>
      </c>
      <c r="C228" s="136" t="s">
        <v>248</v>
      </c>
      <c r="D228" s="136" t="s">
        <v>126</v>
      </c>
      <c r="E228" s="147" t="s">
        <v>351</v>
      </c>
      <c r="F228" s="292"/>
      <c r="G228" s="142">
        <v>60</v>
      </c>
      <c r="H228" s="14"/>
    </row>
    <row r="229" spans="1:8" ht="161.25" customHeight="1" thickBot="1" x14ac:dyDescent="0.3">
      <c r="A229" s="299"/>
      <c r="B229" s="303" t="s">
        <v>496</v>
      </c>
      <c r="C229" s="136" t="s">
        <v>248</v>
      </c>
      <c r="D229" s="136" t="s">
        <v>126</v>
      </c>
      <c r="E229" s="147" t="s">
        <v>243</v>
      </c>
      <c r="F229" s="292"/>
      <c r="G229" s="142">
        <v>60</v>
      </c>
      <c r="H229" s="14"/>
    </row>
    <row r="230" spans="1:8" ht="73.5" customHeight="1" thickBot="1" x14ac:dyDescent="0.3">
      <c r="A230" s="299"/>
      <c r="B230" s="303" t="s">
        <v>334</v>
      </c>
      <c r="C230" s="136" t="s">
        <v>248</v>
      </c>
      <c r="D230" s="136" t="s">
        <v>126</v>
      </c>
      <c r="E230" s="147" t="s">
        <v>243</v>
      </c>
      <c r="F230" s="306">
        <v>300</v>
      </c>
      <c r="G230" s="142">
        <v>60</v>
      </c>
      <c r="H230" s="14"/>
    </row>
    <row r="231" spans="1:8" ht="64.5" customHeight="1" thickBot="1" x14ac:dyDescent="0.3">
      <c r="A231" s="163"/>
      <c r="B231" s="85" t="s">
        <v>75</v>
      </c>
      <c r="C231" s="82">
        <v>11</v>
      </c>
      <c r="D231" s="82" t="s">
        <v>122</v>
      </c>
      <c r="E231" s="82"/>
      <c r="F231" s="82"/>
      <c r="G231" s="86">
        <v>30</v>
      </c>
      <c r="H231" s="14"/>
    </row>
    <row r="232" spans="1:8" ht="85.5" customHeight="1" thickBot="1" x14ac:dyDescent="0.3">
      <c r="A232" s="43" t="s">
        <v>70</v>
      </c>
      <c r="B232" s="38" t="s">
        <v>592</v>
      </c>
      <c r="C232" s="50">
        <v>11</v>
      </c>
      <c r="D232" s="50" t="s">
        <v>122</v>
      </c>
      <c r="E232" s="57" t="s">
        <v>348</v>
      </c>
      <c r="F232" s="50"/>
      <c r="G232" s="75">
        <v>30</v>
      </c>
      <c r="H232" s="14"/>
    </row>
    <row r="233" spans="1:8" ht="144.75" customHeight="1" thickBot="1" x14ac:dyDescent="0.3">
      <c r="A233" s="97"/>
      <c r="B233" s="38" t="s">
        <v>593</v>
      </c>
      <c r="C233" s="50">
        <v>11</v>
      </c>
      <c r="D233" s="50" t="s">
        <v>122</v>
      </c>
      <c r="E233" s="57" t="s">
        <v>414</v>
      </c>
      <c r="F233" s="50"/>
      <c r="G233" s="75">
        <v>30</v>
      </c>
      <c r="H233" s="14"/>
    </row>
    <row r="234" spans="1:8" ht="145.5" customHeight="1" thickBot="1" x14ac:dyDescent="0.3">
      <c r="A234" s="43"/>
      <c r="B234" s="38" t="s">
        <v>594</v>
      </c>
      <c r="C234" s="50" t="s">
        <v>256</v>
      </c>
      <c r="D234" s="50" t="s">
        <v>122</v>
      </c>
      <c r="E234" s="57" t="s">
        <v>415</v>
      </c>
      <c r="F234" s="50"/>
      <c r="G234" s="75">
        <v>30</v>
      </c>
      <c r="H234" s="14"/>
    </row>
    <row r="235" spans="1:8" ht="160.5" customHeight="1" thickBot="1" x14ac:dyDescent="0.3">
      <c r="A235" s="223"/>
      <c r="B235" s="38" t="s">
        <v>595</v>
      </c>
      <c r="C235" s="50">
        <v>11</v>
      </c>
      <c r="D235" s="50" t="s">
        <v>122</v>
      </c>
      <c r="E235" s="57" t="s">
        <v>268</v>
      </c>
      <c r="F235" s="50"/>
      <c r="G235" s="75">
        <v>30</v>
      </c>
      <c r="H235" s="14"/>
    </row>
    <row r="236" spans="1:8" ht="66" customHeight="1" thickBot="1" x14ac:dyDescent="0.3">
      <c r="A236" s="43"/>
      <c r="B236" s="135" t="s">
        <v>334</v>
      </c>
      <c r="C236" s="50">
        <v>11</v>
      </c>
      <c r="D236" s="50" t="s">
        <v>122</v>
      </c>
      <c r="E236" s="57" t="s">
        <v>268</v>
      </c>
      <c r="F236" s="50" t="s">
        <v>136</v>
      </c>
      <c r="G236" s="75">
        <v>30</v>
      </c>
      <c r="H236" s="14"/>
    </row>
    <row r="237" spans="1:8" ht="83.25" customHeight="1" x14ac:dyDescent="0.25">
      <c r="A237" s="308"/>
      <c r="B237" s="309"/>
      <c r="C237" s="309"/>
      <c r="D237" s="309"/>
      <c r="E237" s="67"/>
      <c r="F237" s="66"/>
      <c r="G237" s="68"/>
      <c r="H237" s="14"/>
    </row>
    <row r="238" spans="1:8" ht="69" customHeight="1" x14ac:dyDescent="0.3">
      <c r="A238" s="587" t="s">
        <v>497</v>
      </c>
      <c r="B238" s="588"/>
      <c r="C238" s="261"/>
      <c r="D238" s="261"/>
      <c r="E238" s="134"/>
      <c r="F238" s="133"/>
      <c r="G238" s="133"/>
      <c r="H238" s="14"/>
    </row>
    <row r="239" spans="1:8" ht="46.5" customHeight="1" x14ac:dyDescent="0.3">
      <c r="A239" s="587"/>
      <c r="B239" s="588"/>
      <c r="C239" s="261"/>
      <c r="D239" s="133"/>
      <c r="E239" s="134"/>
      <c r="F239" s="133"/>
      <c r="G239" s="133"/>
      <c r="H239" s="14"/>
    </row>
    <row r="240" spans="1:8" ht="24" customHeight="1" x14ac:dyDescent="0.3">
      <c r="A240" s="587"/>
      <c r="B240" s="588"/>
      <c r="C240" s="261"/>
      <c r="D240" s="133"/>
      <c r="E240" s="134"/>
      <c r="F240" s="133"/>
      <c r="G240" s="133"/>
      <c r="H240" s="14"/>
    </row>
    <row r="241" spans="1:8" ht="15.75" customHeight="1" x14ac:dyDescent="0.3">
      <c r="A241" s="587"/>
      <c r="B241" s="588"/>
      <c r="C241" s="133"/>
      <c r="D241" s="133"/>
      <c r="E241" s="134"/>
      <c r="F241" s="589" t="s">
        <v>449</v>
      </c>
      <c r="G241" s="589"/>
      <c r="H241" s="14"/>
    </row>
    <row r="242" spans="1:8" ht="35.25" customHeight="1" x14ac:dyDescent="0.3">
      <c r="A242" s="587"/>
      <c r="B242" s="588"/>
      <c r="C242" s="69"/>
      <c r="D242" s="69"/>
      <c r="E242" s="70"/>
      <c r="F242" s="69"/>
      <c r="G242" s="69"/>
      <c r="H242" s="14"/>
    </row>
    <row r="243" spans="1:8" ht="63" customHeight="1" x14ac:dyDescent="0.25">
      <c r="A243" s="308"/>
      <c r="B243" s="309"/>
      <c r="H243" s="14"/>
    </row>
    <row r="244" spans="1:8" ht="141" customHeight="1" x14ac:dyDescent="0.25">
      <c r="A244" s="308"/>
      <c r="B244" s="309"/>
      <c r="H244" s="14"/>
    </row>
    <row r="245" spans="1:8" ht="140.25" customHeight="1" x14ac:dyDescent="0.25">
      <c r="A245" s="308"/>
      <c r="B245" s="309"/>
      <c r="H245" s="14"/>
    </row>
    <row r="246" spans="1:8" ht="165" customHeight="1" x14ac:dyDescent="0.25">
      <c r="A246" s="103"/>
      <c r="H246" s="14"/>
    </row>
    <row r="247" spans="1:8" ht="66" customHeight="1" x14ac:dyDescent="0.25">
      <c r="A247" s="261"/>
      <c r="H247" s="14"/>
    </row>
    <row r="248" spans="1:8" ht="18.75" x14ac:dyDescent="0.25">
      <c r="A248" s="261"/>
      <c r="H248" s="14"/>
    </row>
    <row r="249" spans="1:8" ht="18.75" x14ac:dyDescent="0.25">
      <c r="A249" s="261"/>
    </row>
    <row r="250" spans="1:8" ht="18.75" x14ac:dyDescent="0.3">
      <c r="A250" s="268" t="s">
        <v>135</v>
      </c>
    </row>
    <row r="251" spans="1:8" ht="18.75" x14ac:dyDescent="0.3">
      <c r="A251" s="69"/>
    </row>
  </sheetData>
  <mergeCells count="22">
    <mergeCell ref="D1:G1"/>
    <mergeCell ref="D2:G2"/>
    <mergeCell ref="D3:G3"/>
    <mergeCell ref="D4:G4"/>
    <mergeCell ref="G8:G9"/>
    <mergeCell ref="D8:D9"/>
    <mergeCell ref="E8:E9"/>
    <mergeCell ref="F8:F9"/>
    <mergeCell ref="A6:G6"/>
    <mergeCell ref="A8:A9"/>
    <mergeCell ref="B8:B9"/>
    <mergeCell ref="C8:C9"/>
    <mergeCell ref="E5:G5"/>
    <mergeCell ref="A238:B242"/>
    <mergeCell ref="F241:G241"/>
    <mergeCell ref="B198:B199"/>
    <mergeCell ref="C198:C199"/>
    <mergeCell ref="H12:EA14"/>
    <mergeCell ref="D198:D199"/>
    <mergeCell ref="E198:E199"/>
    <mergeCell ref="F198:F199"/>
    <mergeCell ref="G198:G199"/>
  </mergeCells>
  <pageMargins left="0.70866141732283472" right="0.70866141732283472" top="0.74803149606299213" bottom="0.74803149606299213" header="0.31496062992125984" footer="0.31496062992125984"/>
  <pageSetup paperSize="9" scale="60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250"/>
  <sheetViews>
    <sheetView view="pageBreakPreview" zoomScale="115" zoomScaleNormal="89" zoomScaleSheetLayoutView="115" workbookViewId="0">
      <selection activeCell="B3" sqref="B3"/>
    </sheetView>
  </sheetViews>
  <sheetFormatPr defaultRowHeight="15" x14ac:dyDescent="0.25"/>
  <cols>
    <col min="1" max="1" width="9.28515625" style="7" customWidth="1"/>
    <col min="2" max="2" width="48.28515625" customWidth="1"/>
    <col min="3" max="3" width="9.5703125" style="7" customWidth="1"/>
    <col min="4" max="4" width="11.42578125" customWidth="1"/>
    <col min="6" max="6" width="19.5703125" style="209" customWidth="1"/>
    <col min="8" max="8" width="14" customWidth="1"/>
  </cols>
  <sheetData>
    <row r="1" spans="1:8" ht="18.75" x14ac:dyDescent="0.25">
      <c r="A1" s="8"/>
      <c r="B1" s="90"/>
      <c r="C1" s="92"/>
      <c r="D1" s="89"/>
      <c r="E1" s="559" t="s">
        <v>434</v>
      </c>
      <c r="F1" s="559"/>
      <c r="G1" s="559"/>
      <c r="H1" s="559"/>
    </row>
    <row r="2" spans="1:8" ht="18.75" x14ac:dyDescent="0.25">
      <c r="A2" s="8"/>
      <c r="B2" s="90"/>
      <c r="C2" s="92"/>
      <c r="D2" s="7"/>
      <c r="E2" s="559" t="s">
        <v>690</v>
      </c>
      <c r="F2" s="559"/>
      <c r="G2" s="559"/>
      <c r="H2" s="559"/>
    </row>
    <row r="3" spans="1:8" ht="18.75" x14ac:dyDescent="0.25">
      <c r="A3" s="8"/>
      <c r="B3" s="90"/>
      <c r="C3" s="92"/>
      <c r="D3" s="7"/>
      <c r="E3" s="559" t="s">
        <v>0</v>
      </c>
      <c r="F3" s="559"/>
      <c r="G3" s="559"/>
      <c r="H3" s="559"/>
    </row>
    <row r="4" spans="1:8" ht="18.75" x14ac:dyDescent="0.25">
      <c r="A4" s="8"/>
      <c r="B4" s="90"/>
      <c r="C4" s="92"/>
      <c r="D4" s="7"/>
      <c r="E4" s="559" t="s">
        <v>1</v>
      </c>
      <c r="F4" s="559"/>
      <c r="G4" s="559"/>
      <c r="H4" s="559"/>
    </row>
    <row r="5" spans="1:8" ht="18.75" x14ac:dyDescent="0.25">
      <c r="A5" s="8"/>
      <c r="D5" s="7"/>
      <c r="E5" s="627" t="s">
        <v>681</v>
      </c>
      <c r="F5" s="627"/>
      <c r="G5" s="627"/>
      <c r="H5" s="627"/>
    </row>
    <row r="6" spans="1:8" ht="51" customHeight="1" x14ac:dyDescent="0.25">
      <c r="A6" s="2"/>
      <c r="B6" s="536" t="s">
        <v>596</v>
      </c>
      <c r="C6" s="617"/>
      <c r="D6" s="617"/>
      <c r="E6" s="617"/>
      <c r="F6" s="617"/>
      <c r="G6" s="617"/>
      <c r="H6" s="617"/>
    </row>
    <row r="7" spans="1:8" ht="19.5" thickBot="1" x14ac:dyDescent="0.3">
      <c r="A7" s="8"/>
      <c r="D7" s="7"/>
      <c r="E7" s="7"/>
      <c r="F7" s="55"/>
      <c r="G7" s="7"/>
      <c r="H7" s="7" t="s">
        <v>150</v>
      </c>
    </row>
    <row r="8" spans="1:8" ht="15.75" customHeight="1" x14ac:dyDescent="0.25">
      <c r="A8" s="599" t="s">
        <v>35</v>
      </c>
      <c r="B8" s="599" t="s">
        <v>100</v>
      </c>
      <c r="C8" s="599" t="s">
        <v>137</v>
      </c>
      <c r="D8" s="599" t="s">
        <v>101</v>
      </c>
      <c r="E8" s="599" t="s">
        <v>102</v>
      </c>
      <c r="F8" s="601" t="s">
        <v>103</v>
      </c>
      <c r="G8" s="599" t="s">
        <v>104</v>
      </c>
      <c r="H8" s="599" t="s">
        <v>499</v>
      </c>
    </row>
    <row r="9" spans="1:8" ht="15.75" thickBot="1" x14ac:dyDescent="0.3">
      <c r="A9" s="600"/>
      <c r="B9" s="600"/>
      <c r="C9" s="600"/>
      <c r="D9" s="600"/>
      <c r="E9" s="600"/>
      <c r="F9" s="602"/>
      <c r="G9" s="600"/>
      <c r="H9" s="600"/>
    </row>
    <row r="10" spans="1:8" ht="19.5" thickBot="1" x14ac:dyDescent="0.3">
      <c r="A10" s="43"/>
      <c r="B10" s="34" t="s">
        <v>105</v>
      </c>
      <c r="C10" s="35"/>
      <c r="D10" s="35"/>
      <c r="E10" s="35"/>
      <c r="F10" s="56"/>
      <c r="G10" s="35"/>
      <c r="H10" s="504">
        <v>25882.799999999999</v>
      </c>
    </row>
    <row r="11" spans="1:8" ht="77.25" customHeight="1" thickBot="1" x14ac:dyDescent="0.3">
      <c r="A11" s="43" t="s">
        <v>40</v>
      </c>
      <c r="B11" s="153" t="s">
        <v>269</v>
      </c>
      <c r="C11" s="35">
        <v>991</v>
      </c>
      <c r="D11" s="35"/>
      <c r="E11" s="35"/>
      <c r="F11" s="56"/>
      <c r="G11" s="35"/>
      <c r="H11" s="74">
        <v>3.8</v>
      </c>
    </row>
    <row r="12" spans="1:8" ht="27" customHeight="1" thickBot="1" x14ac:dyDescent="0.3">
      <c r="A12" s="140"/>
      <c r="B12" s="153" t="s">
        <v>41</v>
      </c>
      <c r="C12" s="35">
        <v>991</v>
      </c>
      <c r="D12" s="49" t="s">
        <v>122</v>
      </c>
      <c r="E12" s="49" t="s">
        <v>218</v>
      </c>
      <c r="F12" s="56"/>
      <c r="G12" s="35"/>
      <c r="H12" s="74">
        <v>3.8</v>
      </c>
    </row>
    <row r="13" spans="1:8" s="200" customFormat="1" ht="78.75" customHeight="1" thickBot="1" x14ac:dyDescent="0.3">
      <c r="A13" s="197"/>
      <c r="B13" s="198" t="s">
        <v>44</v>
      </c>
      <c r="C13" s="199">
        <v>991</v>
      </c>
      <c r="D13" s="192" t="s">
        <v>122</v>
      </c>
      <c r="E13" s="192" t="s">
        <v>125</v>
      </c>
      <c r="F13" s="192" t="s">
        <v>360</v>
      </c>
      <c r="G13" s="192"/>
      <c r="H13" s="154">
        <v>3.8</v>
      </c>
    </row>
    <row r="14" spans="1:8" ht="38.25" thickBot="1" x14ac:dyDescent="0.3">
      <c r="A14" s="43"/>
      <c r="B14" s="148" t="s">
        <v>219</v>
      </c>
      <c r="C14" s="64">
        <v>991</v>
      </c>
      <c r="D14" s="59" t="s">
        <v>122</v>
      </c>
      <c r="E14" s="59" t="s">
        <v>125</v>
      </c>
      <c r="F14" s="147" t="s">
        <v>333</v>
      </c>
      <c r="G14" s="59" t="s">
        <v>4</v>
      </c>
      <c r="H14" s="76">
        <v>3.8</v>
      </c>
    </row>
    <row r="15" spans="1:8" ht="99.75" customHeight="1" thickBot="1" x14ac:dyDescent="0.3">
      <c r="A15" s="43"/>
      <c r="B15" s="148" t="s">
        <v>220</v>
      </c>
      <c r="C15" s="64">
        <v>991</v>
      </c>
      <c r="D15" s="59" t="s">
        <v>122</v>
      </c>
      <c r="E15" s="59" t="s">
        <v>125</v>
      </c>
      <c r="F15" s="147" t="s">
        <v>421</v>
      </c>
      <c r="G15" s="59"/>
      <c r="H15" s="76">
        <v>3.8</v>
      </c>
    </row>
    <row r="16" spans="1:8" ht="19.5" thickBot="1" x14ac:dyDescent="0.3">
      <c r="A16" s="43"/>
      <c r="B16" s="148" t="s">
        <v>111</v>
      </c>
      <c r="C16" s="64">
        <v>991</v>
      </c>
      <c r="D16" s="59" t="s">
        <v>122</v>
      </c>
      <c r="E16" s="59" t="s">
        <v>125</v>
      </c>
      <c r="F16" s="147" t="s">
        <v>421</v>
      </c>
      <c r="G16" s="59" t="s">
        <v>238</v>
      </c>
      <c r="H16" s="76">
        <v>3.8</v>
      </c>
    </row>
    <row r="17" spans="1:23" ht="65.25" customHeight="1" thickBot="1" x14ac:dyDescent="0.35">
      <c r="A17" s="43" t="s">
        <v>47</v>
      </c>
      <c r="B17" s="91" t="s">
        <v>138</v>
      </c>
      <c r="C17" s="35">
        <v>992</v>
      </c>
      <c r="D17" s="35"/>
      <c r="E17" s="35"/>
      <c r="F17" s="56"/>
      <c r="G17" s="35"/>
      <c r="H17" s="504">
        <v>25879</v>
      </c>
    </row>
    <row r="18" spans="1:23" ht="19.5" thickBot="1" x14ac:dyDescent="0.3">
      <c r="A18" s="43"/>
      <c r="B18" s="34" t="s">
        <v>41</v>
      </c>
      <c r="C18" s="35">
        <v>992</v>
      </c>
      <c r="D18" s="49" t="s">
        <v>122</v>
      </c>
      <c r="E18" s="54"/>
      <c r="F18" s="57"/>
      <c r="G18" s="50"/>
      <c r="H18" s="74">
        <v>8115.5</v>
      </c>
    </row>
    <row r="19" spans="1:23" ht="75.75" thickBot="1" x14ac:dyDescent="0.3">
      <c r="A19" s="241"/>
      <c r="B19" s="242" t="s">
        <v>42</v>
      </c>
      <c r="C19" s="247">
        <v>992</v>
      </c>
      <c r="D19" s="243" t="s">
        <v>122</v>
      </c>
      <c r="E19" s="243" t="s">
        <v>123</v>
      </c>
      <c r="F19" s="244"/>
      <c r="G19" s="244"/>
      <c r="H19" s="245">
        <v>713.8</v>
      </c>
    </row>
    <row r="20" spans="1:23" s="164" customFormat="1" ht="84" customHeight="1" thickBot="1" x14ac:dyDescent="0.3">
      <c r="A20" s="352"/>
      <c r="B20" s="353" t="s">
        <v>271</v>
      </c>
      <c r="C20" s="354">
        <v>992</v>
      </c>
      <c r="D20" s="334" t="s">
        <v>122</v>
      </c>
      <c r="E20" s="334" t="s">
        <v>123</v>
      </c>
      <c r="F20" s="355" t="s">
        <v>330</v>
      </c>
      <c r="G20" s="334"/>
      <c r="H20" s="356">
        <v>713.8</v>
      </c>
      <c r="I20" s="359"/>
      <c r="J20" s="360"/>
      <c r="K20" s="360"/>
      <c r="L20" s="360"/>
      <c r="M20" s="360"/>
      <c r="N20" s="360"/>
      <c r="O20" s="360"/>
      <c r="P20" s="360"/>
    </row>
    <row r="21" spans="1:23" s="248" customFormat="1" ht="92.25" customHeight="1" thickBot="1" x14ac:dyDescent="0.3">
      <c r="A21" s="330"/>
      <c r="B21" s="335" t="s">
        <v>270</v>
      </c>
      <c r="C21" s="330">
        <v>992</v>
      </c>
      <c r="D21" s="331" t="s">
        <v>122</v>
      </c>
      <c r="E21" s="331" t="s">
        <v>123</v>
      </c>
      <c r="F21" s="332" t="s">
        <v>331</v>
      </c>
      <c r="G21" s="331"/>
      <c r="H21" s="333">
        <v>713.8</v>
      </c>
      <c r="I21" s="359"/>
      <c r="J21" s="360"/>
      <c r="K21" s="360"/>
      <c r="L21" s="360"/>
      <c r="M21" s="360"/>
      <c r="N21" s="360"/>
      <c r="O21" s="360"/>
      <c r="P21" s="360"/>
      <c r="Q21" s="357"/>
      <c r="R21" s="357"/>
      <c r="S21" s="357"/>
      <c r="T21" s="357"/>
      <c r="U21" s="357"/>
      <c r="V21" s="357"/>
      <c r="W21" s="358"/>
    </row>
    <row r="22" spans="1:23" ht="38.25" thickBot="1" x14ac:dyDescent="0.3">
      <c r="A22" s="42"/>
      <c r="B22" s="38" t="s">
        <v>237</v>
      </c>
      <c r="C22" s="36">
        <v>992</v>
      </c>
      <c r="D22" s="50" t="s">
        <v>122</v>
      </c>
      <c r="E22" s="50" t="s">
        <v>123</v>
      </c>
      <c r="F22" s="57" t="s">
        <v>236</v>
      </c>
      <c r="G22" s="50"/>
      <c r="H22" s="74">
        <v>713.8</v>
      </c>
      <c r="I22" s="359"/>
      <c r="J22" s="360"/>
      <c r="K22" s="360"/>
      <c r="L22" s="360"/>
      <c r="M22" s="360"/>
      <c r="N22" s="360"/>
      <c r="O22" s="360"/>
      <c r="P22" s="360"/>
    </row>
    <row r="23" spans="1:23" ht="112.5" customHeight="1" thickBot="1" x14ac:dyDescent="0.3">
      <c r="A23" s="42"/>
      <c r="B23" s="38" t="s">
        <v>332</v>
      </c>
      <c r="C23" s="36">
        <v>992</v>
      </c>
      <c r="D23" s="50" t="s">
        <v>122</v>
      </c>
      <c r="E23" s="50" t="s">
        <v>123</v>
      </c>
      <c r="F23" s="57" t="s">
        <v>236</v>
      </c>
      <c r="G23" s="50">
        <v>100</v>
      </c>
      <c r="H23" s="74">
        <v>713.8</v>
      </c>
      <c r="I23" s="359"/>
      <c r="J23" s="360"/>
      <c r="K23" s="360"/>
      <c r="L23" s="360"/>
      <c r="M23" s="360"/>
      <c r="N23" s="360"/>
      <c r="O23" s="360"/>
      <c r="P23" s="360"/>
    </row>
    <row r="24" spans="1:23" ht="117.75" thickBot="1" x14ac:dyDescent="0.3">
      <c r="A24" s="98"/>
      <c r="B24" s="84" t="s">
        <v>108</v>
      </c>
      <c r="C24" s="95">
        <v>992</v>
      </c>
      <c r="D24" s="81" t="s">
        <v>122</v>
      </c>
      <c r="E24" s="81" t="s">
        <v>124</v>
      </c>
      <c r="F24" s="81"/>
      <c r="G24" s="81"/>
      <c r="H24" s="83">
        <v>3494.9</v>
      </c>
    </row>
    <row r="25" spans="1:23" ht="60.75" customHeight="1" thickBot="1" x14ac:dyDescent="0.3">
      <c r="A25" s="99"/>
      <c r="B25" s="38" t="s">
        <v>109</v>
      </c>
      <c r="C25" s="36">
        <v>992</v>
      </c>
      <c r="D25" s="50" t="s">
        <v>122</v>
      </c>
      <c r="E25" s="50" t="s">
        <v>124</v>
      </c>
      <c r="F25" s="57" t="s">
        <v>417</v>
      </c>
      <c r="G25" s="50"/>
      <c r="H25" s="75">
        <v>3491.1</v>
      </c>
    </row>
    <row r="26" spans="1:23" ht="38.25" thickBot="1" x14ac:dyDescent="0.3">
      <c r="A26" s="99"/>
      <c r="B26" s="38" t="s">
        <v>237</v>
      </c>
      <c r="C26" s="36">
        <v>992</v>
      </c>
      <c r="D26" s="50" t="s">
        <v>122</v>
      </c>
      <c r="E26" s="50" t="s">
        <v>124</v>
      </c>
      <c r="F26" s="57" t="s">
        <v>418</v>
      </c>
      <c r="G26" s="50"/>
      <c r="H26" s="75">
        <v>3491.1</v>
      </c>
    </row>
    <row r="27" spans="1:23" ht="116.25" customHeight="1" thickBot="1" x14ac:dyDescent="0.3">
      <c r="A27" s="99"/>
      <c r="B27" s="38" t="s">
        <v>332</v>
      </c>
      <c r="C27" s="36">
        <v>992</v>
      </c>
      <c r="D27" s="50" t="s">
        <v>122</v>
      </c>
      <c r="E27" s="50" t="s">
        <v>124</v>
      </c>
      <c r="F27" s="57" t="s">
        <v>418</v>
      </c>
      <c r="G27" s="50">
        <v>100</v>
      </c>
      <c r="H27" s="75">
        <v>3121.6</v>
      </c>
    </row>
    <row r="28" spans="1:23" ht="57" thickBot="1" x14ac:dyDescent="0.3">
      <c r="A28" s="99"/>
      <c r="B28" s="38" t="s">
        <v>334</v>
      </c>
      <c r="C28" s="36">
        <v>992</v>
      </c>
      <c r="D28" s="50" t="s">
        <v>122</v>
      </c>
      <c r="E28" s="50" t="s">
        <v>124</v>
      </c>
      <c r="F28" s="57" t="s">
        <v>418</v>
      </c>
      <c r="G28" s="50">
        <v>200</v>
      </c>
      <c r="H28" s="146">
        <v>339.5</v>
      </c>
    </row>
    <row r="29" spans="1:23" ht="19.5" thickBot="1" x14ac:dyDescent="0.3">
      <c r="A29" s="99"/>
      <c r="B29" s="38" t="s">
        <v>110</v>
      </c>
      <c r="C29" s="36">
        <v>992</v>
      </c>
      <c r="D29" s="50" t="s">
        <v>122</v>
      </c>
      <c r="E29" s="50" t="s">
        <v>124</v>
      </c>
      <c r="F29" s="57" t="s">
        <v>418</v>
      </c>
      <c r="G29" s="50">
        <v>800</v>
      </c>
      <c r="H29" s="146">
        <v>30</v>
      </c>
    </row>
    <row r="30" spans="1:23" ht="38.25" thickBot="1" x14ac:dyDescent="0.3">
      <c r="A30" s="99"/>
      <c r="B30" s="38" t="s">
        <v>112</v>
      </c>
      <c r="C30" s="36">
        <v>992</v>
      </c>
      <c r="D30" s="50" t="s">
        <v>122</v>
      </c>
      <c r="E30" s="50" t="s">
        <v>124</v>
      </c>
      <c r="F30" s="57" t="s">
        <v>419</v>
      </c>
      <c r="G30" s="50"/>
      <c r="H30" s="75">
        <f>H32</f>
        <v>3.8</v>
      </c>
    </row>
    <row r="31" spans="1:23" ht="94.5" thickBot="1" x14ac:dyDescent="0.3">
      <c r="A31" s="99"/>
      <c r="B31" s="38" t="s">
        <v>113</v>
      </c>
      <c r="C31" s="36">
        <v>992</v>
      </c>
      <c r="D31" s="50" t="s">
        <v>122</v>
      </c>
      <c r="E31" s="50" t="s">
        <v>124</v>
      </c>
      <c r="F31" s="57" t="s">
        <v>420</v>
      </c>
      <c r="G31" s="50"/>
      <c r="H31" s="75">
        <v>3.8</v>
      </c>
    </row>
    <row r="32" spans="1:23" ht="57" thickBot="1" x14ac:dyDescent="0.3">
      <c r="A32" s="99"/>
      <c r="B32" s="38" t="s">
        <v>334</v>
      </c>
      <c r="C32" s="36">
        <v>992</v>
      </c>
      <c r="D32" s="50" t="s">
        <v>122</v>
      </c>
      <c r="E32" s="50" t="s">
        <v>124</v>
      </c>
      <c r="F32" s="57" t="s">
        <v>420</v>
      </c>
      <c r="G32" s="50">
        <v>200</v>
      </c>
      <c r="H32" s="75">
        <v>3.8</v>
      </c>
    </row>
    <row r="33" spans="1:8" ht="75.75" thickBot="1" x14ac:dyDescent="0.3">
      <c r="A33" s="98"/>
      <c r="B33" s="85" t="s">
        <v>44</v>
      </c>
      <c r="C33" s="93">
        <v>992</v>
      </c>
      <c r="D33" s="82" t="s">
        <v>122</v>
      </c>
      <c r="E33" s="82" t="s">
        <v>125</v>
      </c>
      <c r="F33" s="82"/>
      <c r="G33" s="82"/>
      <c r="H33" s="86">
        <v>4.9000000000000004</v>
      </c>
    </row>
    <row r="34" spans="1:8" ht="64.5" customHeight="1" thickBot="1" x14ac:dyDescent="0.3">
      <c r="A34" s="99"/>
      <c r="B34" s="63" t="s">
        <v>424</v>
      </c>
      <c r="C34" s="64">
        <v>992</v>
      </c>
      <c r="D34" s="59" t="s">
        <v>122</v>
      </c>
      <c r="E34" s="59" t="s">
        <v>125</v>
      </c>
      <c r="F34" s="59" t="s">
        <v>422</v>
      </c>
      <c r="G34" s="59" t="s">
        <v>4</v>
      </c>
      <c r="H34" s="154">
        <v>4.9000000000000004</v>
      </c>
    </row>
    <row r="35" spans="1:8" ht="113.25" thickBot="1" x14ac:dyDescent="0.3">
      <c r="A35" s="99"/>
      <c r="B35" s="62" t="s">
        <v>239</v>
      </c>
      <c r="C35" s="65">
        <v>992</v>
      </c>
      <c r="D35" s="50" t="s">
        <v>122</v>
      </c>
      <c r="E35" s="50" t="s">
        <v>125</v>
      </c>
      <c r="F35" s="147" t="s">
        <v>423</v>
      </c>
      <c r="G35" s="50"/>
      <c r="H35" s="154">
        <v>4.9000000000000004</v>
      </c>
    </row>
    <row r="36" spans="1:8" ht="19.5" thickBot="1" x14ac:dyDescent="0.3">
      <c r="A36" s="99"/>
      <c r="B36" s="38" t="s">
        <v>111</v>
      </c>
      <c r="C36" s="36">
        <v>992</v>
      </c>
      <c r="D36" s="50" t="s">
        <v>122</v>
      </c>
      <c r="E36" s="50" t="s">
        <v>125</v>
      </c>
      <c r="F36" s="147" t="s">
        <v>423</v>
      </c>
      <c r="G36" s="50">
        <v>500</v>
      </c>
      <c r="H36" s="154">
        <v>4.9000000000000004</v>
      </c>
    </row>
    <row r="37" spans="1:8" ht="19.5" thickBot="1" x14ac:dyDescent="0.3">
      <c r="A37" s="98"/>
      <c r="B37" s="80" t="s">
        <v>115</v>
      </c>
      <c r="C37" s="94">
        <v>992</v>
      </c>
      <c r="D37" s="81" t="s">
        <v>122</v>
      </c>
      <c r="E37" s="81">
        <v>11</v>
      </c>
      <c r="F37" s="82"/>
      <c r="G37" s="82"/>
      <c r="H37" s="86">
        <f>H40</f>
        <v>5</v>
      </c>
    </row>
    <row r="38" spans="1:8" ht="38.25" thickBot="1" x14ac:dyDescent="0.3">
      <c r="A38" s="99"/>
      <c r="B38" s="38" t="s">
        <v>335</v>
      </c>
      <c r="C38" s="36">
        <v>992</v>
      </c>
      <c r="D38" s="50" t="s">
        <v>122</v>
      </c>
      <c r="E38" s="50">
        <v>11</v>
      </c>
      <c r="F38" s="57" t="s">
        <v>425</v>
      </c>
      <c r="G38" s="50"/>
      <c r="H38" s="75">
        <v>5</v>
      </c>
    </row>
    <row r="39" spans="1:8" ht="57" thickBot="1" x14ac:dyDescent="0.3">
      <c r="A39" s="42"/>
      <c r="B39" s="62" t="s">
        <v>131</v>
      </c>
      <c r="C39" s="65">
        <v>992</v>
      </c>
      <c r="D39" s="57" t="s">
        <v>122</v>
      </c>
      <c r="E39" s="57">
        <v>11</v>
      </c>
      <c r="F39" s="57" t="s">
        <v>426</v>
      </c>
      <c r="G39" s="57"/>
      <c r="H39" s="77">
        <v>5</v>
      </c>
    </row>
    <row r="40" spans="1:8" ht="19.5" thickBot="1" x14ac:dyDescent="0.3">
      <c r="A40" s="42"/>
      <c r="B40" s="38" t="s">
        <v>116</v>
      </c>
      <c r="C40" s="36">
        <v>992</v>
      </c>
      <c r="D40" s="50" t="s">
        <v>122</v>
      </c>
      <c r="E40" s="50">
        <v>11</v>
      </c>
      <c r="F40" s="57" t="s">
        <v>426</v>
      </c>
      <c r="G40" s="50">
        <v>800</v>
      </c>
      <c r="H40" s="75">
        <v>5</v>
      </c>
    </row>
    <row r="41" spans="1:8" ht="38.25" thickBot="1" x14ac:dyDescent="0.3">
      <c r="A41" s="98"/>
      <c r="B41" s="80" t="s">
        <v>46</v>
      </c>
      <c r="C41" s="94">
        <v>992</v>
      </c>
      <c r="D41" s="81" t="s">
        <v>122</v>
      </c>
      <c r="E41" s="81">
        <v>13</v>
      </c>
      <c r="F41" s="81"/>
      <c r="G41" s="81"/>
      <c r="H41" s="145">
        <v>3893.1</v>
      </c>
    </row>
    <row r="42" spans="1:8" s="194" customFormat="1" ht="86.25" customHeight="1" thickBot="1" x14ac:dyDescent="0.3">
      <c r="A42" s="190"/>
      <c r="B42" s="191" t="s">
        <v>500</v>
      </c>
      <c r="C42" s="199">
        <v>992</v>
      </c>
      <c r="D42" s="192" t="s">
        <v>122</v>
      </c>
      <c r="E42" s="192" t="s">
        <v>132</v>
      </c>
      <c r="F42" s="57" t="s">
        <v>336</v>
      </c>
      <c r="G42" s="192"/>
      <c r="H42" s="201">
        <v>2842</v>
      </c>
    </row>
    <row r="43" spans="1:8" ht="169.5" thickBot="1" x14ac:dyDescent="0.3">
      <c r="A43" s="99"/>
      <c r="B43" s="62" t="s">
        <v>501</v>
      </c>
      <c r="C43" s="65">
        <v>992</v>
      </c>
      <c r="D43" s="57" t="s">
        <v>122</v>
      </c>
      <c r="E43" s="57">
        <v>13</v>
      </c>
      <c r="F43" s="57" t="s">
        <v>337</v>
      </c>
      <c r="G43" s="57"/>
      <c r="H43" s="77">
        <v>2362</v>
      </c>
    </row>
    <row r="44" spans="1:8" ht="175.5" customHeight="1" thickBot="1" x14ac:dyDescent="0.3">
      <c r="A44" s="99"/>
      <c r="B44" s="62" t="s">
        <v>502</v>
      </c>
      <c r="C44" s="65">
        <v>992</v>
      </c>
      <c r="D44" s="57" t="s">
        <v>122</v>
      </c>
      <c r="E44" s="57">
        <v>13</v>
      </c>
      <c r="F44" s="57" t="s">
        <v>338</v>
      </c>
      <c r="G44" s="57"/>
      <c r="H44" s="77">
        <v>2362</v>
      </c>
    </row>
    <row r="45" spans="1:8" ht="57" thickBot="1" x14ac:dyDescent="0.3">
      <c r="A45" s="99"/>
      <c r="B45" s="62" t="s">
        <v>427</v>
      </c>
      <c r="C45" s="65">
        <v>992</v>
      </c>
      <c r="D45" s="50" t="s">
        <v>122</v>
      </c>
      <c r="E45" s="50">
        <v>13</v>
      </c>
      <c r="F45" s="57" t="s">
        <v>388</v>
      </c>
      <c r="G45" s="50"/>
      <c r="H45" s="77">
        <v>2362</v>
      </c>
    </row>
    <row r="46" spans="1:8" ht="132" thickBot="1" x14ac:dyDescent="0.3">
      <c r="A46" s="99"/>
      <c r="B46" s="38" t="s">
        <v>332</v>
      </c>
      <c r="C46" s="65">
        <v>992</v>
      </c>
      <c r="D46" s="50" t="s">
        <v>122</v>
      </c>
      <c r="E46" s="50" t="s">
        <v>132</v>
      </c>
      <c r="F46" s="57" t="s">
        <v>388</v>
      </c>
      <c r="G46" s="50" t="s">
        <v>231</v>
      </c>
      <c r="H46" s="75">
        <v>1792.6</v>
      </c>
    </row>
    <row r="47" spans="1:8" ht="57" thickBot="1" x14ac:dyDescent="0.3">
      <c r="A47" s="99"/>
      <c r="B47" s="38" t="s">
        <v>334</v>
      </c>
      <c r="C47" s="36">
        <v>992</v>
      </c>
      <c r="D47" s="50" t="s">
        <v>122</v>
      </c>
      <c r="E47" s="50">
        <v>13</v>
      </c>
      <c r="F47" s="57" t="s">
        <v>388</v>
      </c>
      <c r="G47" s="50" t="s">
        <v>136</v>
      </c>
      <c r="H47" s="146">
        <v>554.4</v>
      </c>
    </row>
    <row r="48" spans="1:8" ht="19.5" thickBot="1" x14ac:dyDescent="0.3">
      <c r="A48" s="99"/>
      <c r="B48" s="38" t="s">
        <v>110</v>
      </c>
      <c r="C48" s="36">
        <v>992</v>
      </c>
      <c r="D48" s="50" t="s">
        <v>122</v>
      </c>
      <c r="E48" s="50">
        <v>13</v>
      </c>
      <c r="F48" s="57" t="s">
        <v>388</v>
      </c>
      <c r="G48" s="50">
        <v>800</v>
      </c>
      <c r="H48" s="75">
        <v>15</v>
      </c>
    </row>
    <row r="49" spans="1:8" ht="162" customHeight="1" thickBot="1" x14ac:dyDescent="0.3">
      <c r="A49" s="99"/>
      <c r="B49" s="40" t="s">
        <v>503</v>
      </c>
      <c r="C49" s="36">
        <v>992</v>
      </c>
      <c r="D49" s="50" t="s">
        <v>122</v>
      </c>
      <c r="E49" s="50" t="s">
        <v>132</v>
      </c>
      <c r="F49" s="57" t="s">
        <v>339</v>
      </c>
      <c r="G49" s="50"/>
      <c r="H49" s="75">
        <v>30</v>
      </c>
    </row>
    <row r="50" spans="1:8" ht="167.25" customHeight="1" thickBot="1" x14ac:dyDescent="0.3">
      <c r="A50" s="99"/>
      <c r="B50" s="40" t="s">
        <v>504</v>
      </c>
      <c r="C50" s="36">
        <v>992</v>
      </c>
      <c r="D50" s="50" t="s">
        <v>122</v>
      </c>
      <c r="E50" s="50" t="s">
        <v>132</v>
      </c>
      <c r="F50" s="57" t="s">
        <v>340</v>
      </c>
      <c r="G50" s="50"/>
      <c r="H50" s="75">
        <v>30</v>
      </c>
    </row>
    <row r="51" spans="1:8" ht="167.25" customHeight="1" thickBot="1" x14ac:dyDescent="0.3">
      <c r="A51" s="99"/>
      <c r="B51" s="40" t="s">
        <v>505</v>
      </c>
      <c r="C51" s="36">
        <v>992</v>
      </c>
      <c r="D51" s="50" t="s">
        <v>122</v>
      </c>
      <c r="E51" s="50" t="s">
        <v>132</v>
      </c>
      <c r="F51" s="57" t="s">
        <v>341</v>
      </c>
      <c r="G51" s="50"/>
      <c r="H51" s="75">
        <v>30</v>
      </c>
    </row>
    <row r="52" spans="1:8" ht="57" thickBot="1" x14ac:dyDescent="0.3">
      <c r="A52" s="99"/>
      <c r="B52" s="38" t="s">
        <v>334</v>
      </c>
      <c r="C52" s="36">
        <v>992</v>
      </c>
      <c r="D52" s="50" t="s">
        <v>122</v>
      </c>
      <c r="E52" s="50" t="s">
        <v>132</v>
      </c>
      <c r="F52" s="57" t="s">
        <v>341</v>
      </c>
      <c r="G52" s="50" t="s">
        <v>136</v>
      </c>
      <c r="H52" s="75">
        <v>30</v>
      </c>
    </row>
    <row r="53" spans="1:8" ht="141" customHeight="1" thickBot="1" x14ac:dyDescent="0.3">
      <c r="A53" s="99"/>
      <c r="B53" s="40" t="s">
        <v>462</v>
      </c>
      <c r="C53" s="36">
        <v>992</v>
      </c>
      <c r="D53" s="50" t="s">
        <v>122</v>
      </c>
      <c r="E53" s="50" t="s">
        <v>126</v>
      </c>
      <c r="F53" s="57" t="s">
        <v>463</v>
      </c>
      <c r="G53" s="50"/>
      <c r="H53" s="75">
        <v>450</v>
      </c>
    </row>
    <row r="54" spans="1:8" ht="155.25" customHeight="1" thickBot="1" x14ac:dyDescent="0.3">
      <c r="A54" s="99"/>
      <c r="B54" s="40" t="s">
        <v>464</v>
      </c>
      <c r="C54" s="36">
        <v>992</v>
      </c>
      <c r="D54" s="50" t="s">
        <v>122</v>
      </c>
      <c r="E54" s="50" t="s">
        <v>126</v>
      </c>
      <c r="F54" s="57" t="s">
        <v>465</v>
      </c>
      <c r="G54" s="50"/>
      <c r="H54" s="75">
        <v>450</v>
      </c>
    </row>
    <row r="55" spans="1:8" ht="153.75" customHeight="1" thickBot="1" x14ac:dyDescent="0.3">
      <c r="A55" s="99"/>
      <c r="B55" s="40" t="s">
        <v>466</v>
      </c>
      <c r="C55" s="36">
        <v>992</v>
      </c>
      <c r="D55" s="50" t="s">
        <v>122</v>
      </c>
      <c r="E55" s="50" t="s">
        <v>126</v>
      </c>
      <c r="F55" s="57" t="s">
        <v>467</v>
      </c>
      <c r="G55" s="50"/>
      <c r="H55" s="75">
        <v>450</v>
      </c>
    </row>
    <row r="56" spans="1:8" ht="65.25" customHeight="1" thickBot="1" x14ac:dyDescent="0.3">
      <c r="A56" s="99"/>
      <c r="B56" s="38" t="s">
        <v>334</v>
      </c>
      <c r="C56" s="36">
        <v>992</v>
      </c>
      <c r="D56" s="50" t="s">
        <v>122</v>
      </c>
      <c r="E56" s="50" t="s">
        <v>126</v>
      </c>
      <c r="F56" s="57" t="s">
        <v>467</v>
      </c>
      <c r="G56" s="50" t="s">
        <v>136</v>
      </c>
      <c r="H56" s="75">
        <v>450</v>
      </c>
    </row>
    <row r="57" spans="1:8" ht="94.5" thickBot="1" x14ac:dyDescent="0.3">
      <c r="A57" s="99"/>
      <c r="B57" s="38" t="s">
        <v>506</v>
      </c>
      <c r="C57" s="36">
        <v>992</v>
      </c>
      <c r="D57" s="50" t="s">
        <v>122</v>
      </c>
      <c r="E57" s="50">
        <v>13</v>
      </c>
      <c r="F57" s="57" t="s">
        <v>342</v>
      </c>
      <c r="G57" s="50"/>
      <c r="H57" s="75">
        <v>126</v>
      </c>
    </row>
    <row r="58" spans="1:8" ht="169.5" thickBot="1" x14ac:dyDescent="0.3">
      <c r="A58" s="99"/>
      <c r="B58" s="38" t="s">
        <v>597</v>
      </c>
      <c r="C58" s="36">
        <v>992</v>
      </c>
      <c r="D58" s="50" t="s">
        <v>122</v>
      </c>
      <c r="E58" s="50">
        <v>13</v>
      </c>
      <c r="F58" s="57" t="s">
        <v>344</v>
      </c>
      <c r="G58" s="50"/>
      <c r="H58" s="75">
        <v>96</v>
      </c>
    </row>
    <row r="59" spans="1:8" ht="188.25" thickBot="1" x14ac:dyDescent="0.3">
      <c r="A59" s="99"/>
      <c r="B59" s="38" t="s">
        <v>508</v>
      </c>
      <c r="C59" s="36">
        <v>992</v>
      </c>
      <c r="D59" s="50" t="s">
        <v>122</v>
      </c>
      <c r="E59" s="50" t="s">
        <v>132</v>
      </c>
      <c r="F59" s="57" t="s">
        <v>345</v>
      </c>
      <c r="G59" s="50"/>
      <c r="H59" s="75">
        <v>96</v>
      </c>
    </row>
    <row r="60" spans="1:8" ht="165" customHeight="1" thickBot="1" x14ac:dyDescent="0.3">
      <c r="A60" s="99"/>
      <c r="B60" s="38" t="s">
        <v>509</v>
      </c>
      <c r="C60" s="36">
        <v>992</v>
      </c>
      <c r="D60" s="50" t="s">
        <v>122</v>
      </c>
      <c r="E60" s="50" t="s">
        <v>132</v>
      </c>
      <c r="F60" s="57" t="s">
        <v>241</v>
      </c>
      <c r="G60" s="50"/>
      <c r="H60" s="75">
        <v>96</v>
      </c>
    </row>
    <row r="61" spans="1:8" ht="57" thickBot="1" x14ac:dyDescent="0.3">
      <c r="A61" s="99"/>
      <c r="B61" s="38" t="s">
        <v>334</v>
      </c>
      <c r="C61" s="36">
        <v>992</v>
      </c>
      <c r="D61" s="50" t="s">
        <v>122</v>
      </c>
      <c r="E61" s="50">
        <v>13</v>
      </c>
      <c r="F61" s="57" t="s">
        <v>241</v>
      </c>
      <c r="G61" s="50" t="s">
        <v>136</v>
      </c>
      <c r="H61" s="75">
        <v>96</v>
      </c>
    </row>
    <row r="62" spans="1:8" ht="150.75" thickBot="1" x14ac:dyDescent="0.3">
      <c r="A62" s="99"/>
      <c r="B62" s="40" t="s">
        <v>510</v>
      </c>
      <c r="C62" s="36">
        <v>992</v>
      </c>
      <c r="D62" s="50" t="s">
        <v>122</v>
      </c>
      <c r="E62" s="50" t="s">
        <v>132</v>
      </c>
      <c r="F62" s="57" t="s">
        <v>346</v>
      </c>
      <c r="G62" s="50"/>
      <c r="H62" s="75">
        <v>30</v>
      </c>
    </row>
    <row r="63" spans="1:8" ht="153" customHeight="1" thickBot="1" x14ac:dyDescent="0.3">
      <c r="A63" s="99"/>
      <c r="B63" s="40" t="s">
        <v>511</v>
      </c>
      <c r="C63" s="36">
        <v>992</v>
      </c>
      <c r="D63" s="50" t="s">
        <v>122</v>
      </c>
      <c r="E63" s="50" t="s">
        <v>132</v>
      </c>
      <c r="F63" s="57" t="s">
        <v>347</v>
      </c>
      <c r="G63" s="50"/>
      <c r="H63" s="75">
        <v>30</v>
      </c>
    </row>
    <row r="64" spans="1:8" ht="153" customHeight="1" thickBot="1" x14ac:dyDescent="0.3">
      <c r="A64" s="99"/>
      <c r="B64" s="40" t="s">
        <v>512</v>
      </c>
      <c r="C64" s="36">
        <v>992</v>
      </c>
      <c r="D64" s="50" t="s">
        <v>122</v>
      </c>
      <c r="E64" s="50" t="s">
        <v>132</v>
      </c>
      <c r="F64" s="57" t="s">
        <v>242</v>
      </c>
      <c r="G64" s="50"/>
      <c r="H64" s="75">
        <v>30</v>
      </c>
    </row>
    <row r="65" spans="1:8" ht="57" thickBot="1" x14ac:dyDescent="0.3">
      <c r="A65" s="99"/>
      <c r="B65" s="38" t="s">
        <v>334</v>
      </c>
      <c r="C65" s="36">
        <v>992</v>
      </c>
      <c r="D65" s="50" t="s">
        <v>122</v>
      </c>
      <c r="E65" s="50" t="s">
        <v>132</v>
      </c>
      <c r="F65" s="57" t="s">
        <v>242</v>
      </c>
      <c r="G65" s="50" t="s">
        <v>136</v>
      </c>
      <c r="H65" s="75">
        <v>30</v>
      </c>
    </row>
    <row r="66" spans="1:8" ht="75.75" thickBot="1" x14ac:dyDescent="0.3">
      <c r="A66" s="99"/>
      <c r="B66" s="38" t="s">
        <v>513</v>
      </c>
      <c r="C66" s="36">
        <v>992</v>
      </c>
      <c r="D66" s="50" t="s">
        <v>122</v>
      </c>
      <c r="E66" s="50">
        <v>13</v>
      </c>
      <c r="F66" s="57" t="s">
        <v>349</v>
      </c>
      <c r="G66" s="50"/>
      <c r="H66" s="146">
        <v>40</v>
      </c>
    </row>
    <row r="67" spans="1:8" ht="149.25" customHeight="1" thickBot="1" x14ac:dyDescent="0.3">
      <c r="A67" s="99"/>
      <c r="B67" s="38" t="s">
        <v>514</v>
      </c>
      <c r="C67" s="36">
        <v>992</v>
      </c>
      <c r="D67" s="50" t="s">
        <v>122</v>
      </c>
      <c r="E67" s="50" t="s">
        <v>132</v>
      </c>
      <c r="F67" s="57" t="s">
        <v>352</v>
      </c>
      <c r="G67" s="50"/>
      <c r="H67" s="75">
        <v>40</v>
      </c>
    </row>
    <row r="68" spans="1:8" ht="150.75" thickBot="1" x14ac:dyDescent="0.3">
      <c r="A68" s="99"/>
      <c r="B68" s="38" t="s">
        <v>515</v>
      </c>
      <c r="C68" s="36">
        <v>992</v>
      </c>
      <c r="D68" s="50" t="s">
        <v>122</v>
      </c>
      <c r="E68" s="50" t="s">
        <v>132</v>
      </c>
      <c r="F68" s="57" t="s">
        <v>353</v>
      </c>
      <c r="G68" s="50"/>
      <c r="H68" s="75">
        <v>40</v>
      </c>
    </row>
    <row r="69" spans="1:8" ht="150.75" thickBot="1" x14ac:dyDescent="0.3">
      <c r="A69" s="99"/>
      <c r="B69" s="38" t="s">
        <v>516</v>
      </c>
      <c r="C69" s="36">
        <v>992</v>
      </c>
      <c r="D69" s="50" t="s">
        <v>122</v>
      </c>
      <c r="E69" s="50" t="s">
        <v>132</v>
      </c>
      <c r="F69" s="57" t="s">
        <v>244</v>
      </c>
      <c r="G69" s="50"/>
      <c r="H69" s="75">
        <v>40</v>
      </c>
    </row>
    <row r="70" spans="1:8" ht="57" thickBot="1" x14ac:dyDescent="0.3">
      <c r="A70" s="99"/>
      <c r="B70" s="38" t="s">
        <v>334</v>
      </c>
      <c r="C70" s="36">
        <v>992</v>
      </c>
      <c r="D70" s="50" t="s">
        <v>122</v>
      </c>
      <c r="E70" s="50" t="s">
        <v>132</v>
      </c>
      <c r="F70" s="57" t="s">
        <v>244</v>
      </c>
      <c r="G70" s="50" t="s">
        <v>136</v>
      </c>
      <c r="H70" s="75">
        <v>40</v>
      </c>
    </row>
    <row r="71" spans="1:8" ht="94.5" thickBot="1" x14ac:dyDescent="0.3">
      <c r="A71" s="99"/>
      <c r="B71" s="38" t="s">
        <v>517</v>
      </c>
      <c r="C71" s="36">
        <v>992</v>
      </c>
      <c r="D71" s="50" t="s">
        <v>122</v>
      </c>
      <c r="E71" s="50">
        <v>13</v>
      </c>
      <c r="F71" s="57" t="s">
        <v>354</v>
      </c>
      <c r="G71" s="50"/>
      <c r="H71" s="75">
        <v>885.1</v>
      </c>
    </row>
    <row r="72" spans="1:8" ht="166.5" customHeight="1" thickBot="1" x14ac:dyDescent="0.3">
      <c r="A72" s="99"/>
      <c r="B72" s="38" t="s">
        <v>518</v>
      </c>
      <c r="C72" s="36">
        <v>992</v>
      </c>
      <c r="D72" s="50" t="s">
        <v>122</v>
      </c>
      <c r="E72" s="50">
        <v>13</v>
      </c>
      <c r="F72" s="57" t="s">
        <v>355</v>
      </c>
      <c r="G72" s="50"/>
      <c r="H72" s="75">
        <v>353.1</v>
      </c>
    </row>
    <row r="73" spans="1:8" ht="188.25" customHeight="1" thickBot="1" x14ac:dyDescent="0.3">
      <c r="A73" s="99"/>
      <c r="B73" s="38" t="s">
        <v>519</v>
      </c>
      <c r="C73" s="36">
        <v>992</v>
      </c>
      <c r="D73" s="50" t="s">
        <v>122</v>
      </c>
      <c r="E73" s="50" t="s">
        <v>132</v>
      </c>
      <c r="F73" s="57" t="s">
        <v>356</v>
      </c>
      <c r="G73" s="50"/>
      <c r="H73" s="75">
        <v>353.1</v>
      </c>
    </row>
    <row r="74" spans="1:8" ht="186.75" customHeight="1" thickBot="1" x14ac:dyDescent="0.3">
      <c r="A74" s="99"/>
      <c r="B74" s="38" t="s">
        <v>520</v>
      </c>
      <c r="C74" s="36">
        <v>992</v>
      </c>
      <c r="D74" s="50" t="s">
        <v>122</v>
      </c>
      <c r="E74" s="50" t="s">
        <v>132</v>
      </c>
      <c r="F74" s="57" t="s">
        <v>245</v>
      </c>
      <c r="G74" s="50"/>
      <c r="H74" s="75">
        <v>353.1</v>
      </c>
    </row>
    <row r="75" spans="1:8" ht="57" thickBot="1" x14ac:dyDescent="0.3">
      <c r="A75" s="99"/>
      <c r="B75" s="38" t="s">
        <v>334</v>
      </c>
      <c r="C75" s="36">
        <v>992</v>
      </c>
      <c r="D75" s="50" t="s">
        <v>122</v>
      </c>
      <c r="E75" s="50">
        <v>13</v>
      </c>
      <c r="F75" s="57" t="s">
        <v>245</v>
      </c>
      <c r="G75" s="50" t="s">
        <v>136</v>
      </c>
      <c r="H75" s="75">
        <v>353.1</v>
      </c>
    </row>
    <row r="76" spans="1:8" ht="169.5" thickBot="1" x14ac:dyDescent="0.3">
      <c r="A76" s="99"/>
      <c r="B76" s="38" t="s">
        <v>521</v>
      </c>
      <c r="C76" s="36">
        <v>992</v>
      </c>
      <c r="D76" s="50" t="s">
        <v>122</v>
      </c>
      <c r="E76" s="50">
        <v>13</v>
      </c>
      <c r="F76" s="57" t="s">
        <v>357</v>
      </c>
      <c r="G76" s="50"/>
      <c r="H76" s="75">
        <v>532</v>
      </c>
    </row>
    <row r="77" spans="1:8" ht="188.25" thickBot="1" x14ac:dyDescent="0.3">
      <c r="A77" s="99"/>
      <c r="B77" s="38" t="s">
        <v>358</v>
      </c>
      <c r="C77" s="36">
        <v>992</v>
      </c>
      <c r="D77" s="50" t="s">
        <v>122</v>
      </c>
      <c r="E77" s="50">
        <v>13</v>
      </c>
      <c r="F77" s="57" t="s">
        <v>359</v>
      </c>
      <c r="G77" s="50"/>
      <c r="H77" s="75">
        <v>532</v>
      </c>
    </row>
    <row r="78" spans="1:8" ht="188.25" thickBot="1" x14ac:dyDescent="0.3">
      <c r="A78" s="99"/>
      <c r="B78" s="38" t="s">
        <v>523</v>
      </c>
      <c r="C78" s="36">
        <v>992</v>
      </c>
      <c r="D78" s="50" t="s">
        <v>122</v>
      </c>
      <c r="E78" s="50" t="s">
        <v>132</v>
      </c>
      <c r="F78" s="57" t="s">
        <v>246</v>
      </c>
      <c r="G78" s="50"/>
      <c r="H78" s="75">
        <v>532</v>
      </c>
    </row>
    <row r="79" spans="1:8" ht="57" thickBot="1" x14ac:dyDescent="0.3">
      <c r="A79" s="99"/>
      <c r="B79" s="38" t="s">
        <v>334</v>
      </c>
      <c r="C79" s="36">
        <v>992</v>
      </c>
      <c r="D79" s="50" t="s">
        <v>122</v>
      </c>
      <c r="E79" s="50">
        <v>13</v>
      </c>
      <c r="F79" s="57" t="s">
        <v>246</v>
      </c>
      <c r="G79" s="50" t="s">
        <v>136</v>
      </c>
      <c r="H79" s="75">
        <v>532</v>
      </c>
    </row>
    <row r="80" spans="1:8" ht="19.5" thickBot="1" x14ac:dyDescent="0.3">
      <c r="A80" s="98"/>
      <c r="B80" s="80" t="s">
        <v>48</v>
      </c>
      <c r="C80" s="94">
        <v>992</v>
      </c>
      <c r="D80" s="81" t="s">
        <v>123</v>
      </c>
      <c r="E80" s="81"/>
      <c r="F80" s="81"/>
      <c r="G80" s="81"/>
      <c r="H80" s="83">
        <v>186</v>
      </c>
    </row>
    <row r="81" spans="1:8" ht="72" customHeight="1" thickBot="1" x14ac:dyDescent="0.3">
      <c r="A81" s="99"/>
      <c r="B81" s="38" t="s">
        <v>49</v>
      </c>
      <c r="C81" s="36">
        <v>992</v>
      </c>
      <c r="D81" s="50" t="s">
        <v>123</v>
      </c>
      <c r="E81" s="50" t="s">
        <v>126</v>
      </c>
      <c r="F81" s="58"/>
      <c r="G81" s="49"/>
      <c r="H81" s="75">
        <v>186</v>
      </c>
    </row>
    <row r="82" spans="1:8" ht="80.25" customHeight="1" thickBot="1" x14ac:dyDescent="0.3">
      <c r="A82" s="99"/>
      <c r="B82" s="38" t="s">
        <v>109</v>
      </c>
      <c r="C82" s="36">
        <v>992</v>
      </c>
      <c r="D82" s="50" t="s">
        <v>123</v>
      </c>
      <c r="E82" s="50" t="s">
        <v>126</v>
      </c>
      <c r="F82" s="57" t="s">
        <v>419</v>
      </c>
      <c r="G82" s="50"/>
      <c r="H82" s="75">
        <v>186</v>
      </c>
    </row>
    <row r="83" spans="1:8" ht="65.25" customHeight="1" thickBot="1" x14ac:dyDescent="0.3">
      <c r="A83" s="99"/>
      <c r="B83" s="38" t="s">
        <v>133</v>
      </c>
      <c r="C83" s="36">
        <v>992</v>
      </c>
      <c r="D83" s="50" t="s">
        <v>123</v>
      </c>
      <c r="E83" s="50" t="s">
        <v>126</v>
      </c>
      <c r="F83" s="57" t="s">
        <v>419</v>
      </c>
      <c r="G83" s="50"/>
      <c r="H83" s="75">
        <v>186</v>
      </c>
    </row>
    <row r="84" spans="1:8" ht="57" thickBot="1" x14ac:dyDescent="0.3">
      <c r="A84" s="99"/>
      <c r="B84" s="38" t="s">
        <v>134</v>
      </c>
      <c r="C84" s="36">
        <v>992</v>
      </c>
      <c r="D84" s="50" t="s">
        <v>123</v>
      </c>
      <c r="E84" s="50" t="s">
        <v>126</v>
      </c>
      <c r="F84" s="57" t="s">
        <v>428</v>
      </c>
      <c r="G84" s="50"/>
      <c r="H84" s="75">
        <v>186</v>
      </c>
    </row>
    <row r="85" spans="1:8" ht="132" thickBot="1" x14ac:dyDescent="0.3">
      <c r="A85" s="99"/>
      <c r="B85" s="38" t="s">
        <v>332</v>
      </c>
      <c r="C85" s="36">
        <v>992</v>
      </c>
      <c r="D85" s="50" t="s">
        <v>123</v>
      </c>
      <c r="E85" s="50" t="s">
        <v>126</v>
      </c>
      <c r="F85" s="57" t="s">
        <v>428</v>
      </c>
      <c r="G85" s="50" t="s">
        <v>231</v>
      </c>
      <c r="H85" s="75">
        <v>185.5</v>
      </c>
    </row>
    <row r="86" spans="1:8" ht="54.75" customHeight="1" thickBot="1" x14ac:dyDescent="0.3">
      <c r="A86" s="99"/>
      <c r="B86" s="38" t="s">
        <v>334</v>
      </c>
      <c r="C86" s="36">
        <v>992</v>
      </c>
      <c r="D86" s="50" t="s">
        <v>123</v>
      </c>
      <c r="E86" s="50" t="s">
        <v>126</v>
      </c>
      <c r="F86" s="57" t="s">
        <v>428</v>
      </c>
      <c r="G86" s="50" t="s">
        <v>136</v>
      </c>
      <c r="H86" s="75">
        <v>0.5</v>
      </c>
    </row>
    <row r="87" spans="1:8" ht="38.25" thickBot="1" x14ac:dyDescent="0.3">
      <c r="A87" s="99"/>
      <c r="B87" s="34" t="s">
        <v>51</v>
      </c>
      <c r="C87" s="35">
        <v>992</v>
      </c>
      <c r="D87" s="49" t="s">
        <v>126</v>
      </c>
      <c r="E87" s="49"/>
      <c r="F87" s="58"/>
      <c r="G87" s="49"/>
      <c r="H87" s="74">
        <v>915.1</v>
      </c>
    </row>
    <row r="88" spans="1:8" ht="75.75" thickBot="1" x14ac:dyDescent="0.3">
      <c r="A88" s="98"/>
      <c r="B88" s="80" t="s">
        <v>117</v>
      </c>
      <c r="C88" s="94">
        <v>992</v>
      </c>
      <c r="D88" s="81" t="s">
        <v>126</v>
      </c>
      <c r="E88" s="81" t="s">
        <v>127</v>
      </c>
      <c r="F88" s="81"/>
      <c r="G88" s="81"/>
      <c r="H88" s="83">
        <v>835.1</v>
      </c>
    </row>
    <row r="89" spans="1:8" ht="113.25" thickBot="1" x14ac:dyDescent="0.3">
      <c r="A89" s="99"/>
      <c r="B89" s="34" t="s">
        <v>524</v>
      </c>
      <c r="C89" s="35">
        <v>992</v>
      </c>
      <c r="D89" s="49" t="s">
        <v>126</v>
      </c>
      <c r="E89" s="49" t="s">
        <v>127</v>
      </c>
      <c r="F89" s="58" t="s">
        <v>361</v>
      </c>
      <c r="G89" s="49"/>
      <c r="H89" s="74">
        <v>835.1</v>
      </c>
    </row>
    <row r="90" spans="1:8" ht="225.75" thickBot="1" x14ac:dyDescent="0.3">
      <c r="A90" s="227"/>
      <c r="B90" s="191" t="s">
        <v>525</v>
      </c>
      <c r="C90" s="36">
        <v>992</v>
      </c>
      <c r="D90" s="50" t="s">
        <v>126</v>
      </c>
      <c r="E90" s="50" t="s">
        <v>127</v>
      </c>
      <c r="F90" s="57" t="s">
        <v>362</v>
      </c>
      <c r="G90" s="50"/>
      <c r="H90" s="75">
        <v>55.2</v>
      </c>
    </row>
    <row r="91" spans="1:8" ht="244.5" thickBot="1" x14ac:dyDescent="0.3">
      <c r="A91" s="41"/>
      <c r="B91" s="38" t="s">
        <v>526</v>
      </c>
      <c r="C91" s="36">
        <v>992</v>
      </c>
      <c r="D91" s="50" t="s">
        <v>126</v>
      </c>
      <c r="E91" s="50" t="s">
        <v>127</v>
      </c>
      <c r="F91" s="57" t="s">
        <v>363</v>
      </c>
      <c r="G91" s="150"/>
      <c r="H91" s="146">
        <v>55.2</v>
      </c>
    </row>
    <row r="92" spans="1:8" ht="229.5" customHeight="1" thickBot="1" x14ac:dyDescent="0.3">
      <c r="A92" s="99"/>
      <c r="B92" s="38" t="s">
        <v>527</v>
      </c>
      <c r="C92" s="36">
        <v>992</v>
      </c>
      <c r="D92" s="50" t="s">
        <v>126</v>
      </c>
      <c r="E92" s="50" t="s">
        <v>127</v>
      </c>
      <c r="F92" s="147" t="s">
        <v>247</v>
      </c>
      <c r="G92" s="150"/>
      <c r="H92" s="146">
        <v>55.2</v>
      </c>
    </row>
    <row r="93" spans="1:8" ht="27.75" customHeight="1" thickBot="1" x14ac:dyDescent="0.3">
      <c r="A93" s="99"/>
      <c r="B93" s="38" t="s">
        <v>111</v>
      </c>
      <c r="C93" s="36">
        <v>992</v>
      </c>
      <c r="D93" s="50" t="s">
        <v>118</v>
      </c>
      <c r="E93" s="50" t="s">
        <v>127</v>
      </c>
      <c r="F93" s="147" t="s">
        <v>247</v>
      </c>
      <c r="G93" s="150" t="s">
        <v>238</v>
      </c>
      <c r="H93" s="146">
        <v>55.2</v>
      </c>
    </row>
    <row r="94" spans="1:8" ht="207" thickBot="1" x14ac:dyDescent="0.3">
      <c r="A94" s="99"/>
      <c r="B94" s="38" t="s">
        <v>528</v>
      </c>
      <c r="C94" s="36">
        <v>992</v>
      </c>
      <c r="D94" s="50" t="s">
        <v>119</v>
      </c>
      <c r="E94" s="50" t="s">
        <v>127</v>
      </c>
      <c r="F94" s="57" t="s">
        <v>364</v>
      </c>
      <c r="G94" s="50"/>
      <c r="H94" s="75">
        <v>163.4</v>
      </c>
    </row>
    <row r="95" spans="1:8" ht="225.75" thickBot="1" x14ac:dyDescent="0.3">
      <c r="A95" s="99"/>
      <c r="B95" s="38" t="s">
        <v>529</v>
      </c>
      <c r="C95" s="36">
        <v>992</v>
      </c>
      <c r="D95" s="50" t="s">
        <v>119</v>
      </c>
      <c r="E95" s="50" t="s">
        <v>127</v>
      </c>
      <c r="F95" s="57" t="s">
        <v>365</v>
      </c>
      <c r="G95" s="50"/>
      <c r="H95" s="75">
        <v>163.4</v>
      </c>
    </row>
    <row r="96" spans="1:8" ht="225.75" thickBot="1" x14ac:dyDescent="0.3">
      <c r="A96" s="41"/>
      <c r="B96" s="38" t="s">
        <v>530</v>
      </c>
      <c r="C96" s="36">
        <v>992</v>
      </c>
      <c r="D96" s="50" t="s">
        <v>126</v>
      </c>
      <c r="E96" s="50" t="s">
        <v>127</v>
      </c>
      <c r="F96" s="147" t="s">
        <v>272</v>
      </c>
      <c r="G96" s="50"/>
      <c r="H96" s="75">
        <v>163.4</v>
      </c>
    </row>
    <row r="97" spans="1:8" ht="19.5" thickBot="1" x14ac:dyDescent="0.3">
      <c r="A97" s="227"/>
      <c r="B97" s="38" t="s">
        <v>111</v>
      </c>
      <c r="C97" s="36">
        <v>992</v>
      </c>
      <c r="D97" s="50" t="s">
        <v>118</v>
      </c>
      <c r="E97" s="50" t="s">
        <v>127</v>
      </c>
      <c r="F97" s="147" t="s">
        <v>272</v>
      </c>
      <c r="G97" s="50" t="s">
        <v>238</v>
      </c>
      <c r="H97" s="75">
        <v>163.4</v>
      </c>
    </row>
    <row r="98" spans="1:8" ht="214.5" customHeight="1" thickBot="1" x14ac:dyDescent="0.3">
      <c r="A98" s="41"/>
      <c r="B98" s="38" t="s">
        <v>598</v>
      </c>
      <c r="C98" s="36">
        <v>992</v>
      </c>
      <c r="D98" s="50" t="s">
        <v>126</v>
      </c>
      <c r="E98" s="50" t="s">
        <v>127</v>
      </c>
      <c r="F98" s="57" t="s">
        <v>366</v>
      </c>
      <c r="G98" s="50"/>
      <c r="H98" s="75">
        <f>H101</f>
        <v>173.5</v>
      </c>
    </row>
    <row r="99" spans="1:8" ht="223.5" customHeight="1" thickBot="1" x14ac:dyDescent="0.3">
      <c r="A99" s="41"/>
      <c r="B99" s="38" t="s">
        <v>532</v>
      </c>
      <c r="C99" s="36">
        <v>992</v>
      </c>
      <c r="D99" s="50" t="s">
        <v>126</v>
      </c>
      <c r="E99" s="50" t="s">
        <v>127</v>
      </c>
      <c r="F99" s="57" t="s">
        <v>367</v>
      </c>
      <c r="G99" s="50"/>
      <c r="H99" s="75">
        <v>173.5</v>
      </c>
    </row>
    <row r="100" spans="1:8" ht="226.5" customHeight="1" thickBot="1" x14ac:dyDescent="0.3">
      <c r="A100" s="41"/>
      <c r="B100" s="38" t="s">
        <v>533</v>
      </c>
      <c r="C100" s="36">
        <v>992</v>
      </c>
      <c r="D100" s="50" t="s">
        <v>126</v>
      </c>
      <c r="E100" s="50" t="s">
        <v>127</v>
      </c>
      <c r="F100" s="147" t="s">
        <v>630</v>
      </c>
      <c r="G100" s="50"/>
      <c r="H100" s="75">
        <v>173.5</v>
      </c>
    </row>
    <row r="101" spans="1:8" ht="41.25" customHeight="1" thickBot="1" x14ac:dyDescent="0.3">
      <c r="A101" s="221"/>
      <c r="B101" s="38" t="s">
        <v>111</v>
      </c>
      <c r="C101" s="36">
        <v>992</v>
      </c>
      <c r="D101" s="50" t="s">
        <v>126</v>
      </c>
      <c r="E101" s="50" t="s">
        <v>127</v>
      </c>
      <c r="F101" s="147" t="s">
        <v>630</v>
      </c>
      <c r="G101" s="50" t="s">
        <v>238</v>
      </c>
      <c r="H101" s="75">
        <v>173.5</v>
      </c>
    </row>
    <row r="102" spans="1:8" ht="188.25" thickBot="1" x14ac:dyDescent="0.3">
      <c r="A102" s="41"/>
      <c r="B102" s="38" t="s">
        <v>534</v>
      </c>
      <c r="C102" s="36">
        <v>992</v>
      </c>
      <c r="D102" s="50" t="s">
        <v>126</v>
      </c>
      <c r="E102" s="50" t="s">
        <v>127</v>
      </c>
      <c r="F102" s="57" t="s">
        <v>368</v>
      </c>
      <c r="G102" s="50"/>
      <c r="H102" s="75">
        <v>170</v>
      </c>
    </row>
    <row r="103" spans="1:8" ht="189" customHeight="1" thickBot="1" x14ac:dyDescent="0.3">
      <c r="A103" s="99"/>
      <c r="B103" s="38" t="s">
        <v>535</v>
      </c>
      <c r="C103" s="36">
        <v>992</v>
      </c>
      <c r="D103" s="50" t="s">
        <v>126</v>
      </c>
      <c r="E103" s="50" t="s">
        <v>127</v>
      </c>
      <c r="F103" s="57" t="s">
        <v>369</v>
      </c>
      <c r="G103" s="50"/>
      <c r="H103" s="75">
        <v>170</v>
      </c>
    </row>
    <row r="104" spans="1:8" ht="207.75" customHeight="1" thickBot="1" x14ac:dyDescent="0.3">
      <c r="A104" s="99"/>
      <c r="B104" s="38" t="s">
        <v>468</v>
      </c>
      <c r="C104" s="36">
        <v>992</v>
      </c>
      <c r="D104" s="50" t="s">
        <v>126</v>
      </c>
      <c r="E104" s="50" t="s">
        <v>127</v>
      </c>
      <c r="F104" s="57" t="s">
        <v>273</v>
      </c>
      <c r="G104" s="50"/>
      <c r="H104" s="75">
        <v>170</v>
      </c>
    </row>
    <row r="105" spans="1:8" ht="83.25" customHeight="1" thickBot="1" x14ac:dyDescent="0.3">
      <c r="A105" s="99"/>
      <c r="B105" s="38" t="s">
        <v>334</v>
      </c>
      <c r="C105" s="36">
        <v>992</v>
      </c>
      <c r="D105" s="50" t="s">
        <v>126</v>
      </c>
      <c r="E105" s="50" t="s">
        <v>127</v>
      </c>
      <c r="F105" s="57" t="s">
        <v>273</v>
      </c>
      <c r="G105" s="50" t="s">
        <v>136</v>
      </c>
      <c r="H105" s="75">
        <v>170</v>
      </c>
    </row>
    <row r="106" spans="1:8" ht="204" customHeight="1" thickBot="1" x14ac:dyDescent="0.3">
      <c r="A106" s="99"/>
      <c r="B106" s="38" t="s">
        <v>468</v>
      </c>
      <c r="C106" s="36">
        <v>992</v>
      </c>
      <c r="D106" s="50" t="s">
        <v>126</v>
      </c>
      <c r="E106" s="50" t="s">
        <v>127</v>
      </c>
      <c r="F106" s="57" t="s">
        <v>469</v>
      </c>
      <c r="G106" s="50"/>
      <c r="H106" s="75">
        <v>273</v>
      </c>
    </row>
    <row r="107" spans="1:8" ht="83.25" customHeight="1" thickBot="1" x14ac:dyDescent="0.3">
      <c r="A107" s="99"/>
      <c r="B107" s="38" t="s">
        <v>334</v>
      </c>
      <c r="C107" s="36">
        <v>992</v>
      </c>
      <c r="D107" s="50" t="s">
        <v>126</v>
      </c>
      <c r="E107" s="50" t="s">
        <v>127</v>
      </c>
      <c r="F107" s="57" t="s">
        <v>469</v>
      </c>
      <c r="G107" s="50" t="s">
        <v>136</v>
      </c>
      <c r="H107" s="75">
        <v>273</v>
      </c>
    </row>
    <row r="108" spans="1:8" ht="38.25" thickBot="1" x14ac:dyDescent="0.3">
      <c r="A108" s="98"/>
      <c r="B108" s="80" t="s">
        <v>53</v>
      </c>
      <c r="C108" s="94">
        <v>992</v>
      </c>
      <c r="D108" s="81" t="s">
        <v>126</v>
      </c>
      <c r="E108" s="81">
        <v>10</v>
      </c>
      <c r="F108" s="81"/>
      <c r="G108" s="81"/>
      <c r="H108" s="83">
        <v>50</v>
      </c>
    </row>
    <row r="109" spans="1:8" ht="94.5" thickBot="1" x14ac:dyDescent="0.3">
      <c r="A109" s="99"/>
      <c r="B109" s="191" t="s">
        <v>536</v>
      </c>
      <c r="C109" s="199">
        <v>992</v>
      </c>
      <c r="D109" s="192" t="s">
        <v>126</v>
      </c>
      <c r="E109" s="192" t="s">
        <v>248</v>
      </c>
      <c r="F109" s="192" t="s">
        <v>370</v>
      </c>
      <c r="G109" s="192"/>
      <c r="H109" s="154">
        <v>50</v>
      </c>
    </row>
    <row r="110" spans="1:8" ht="188.25" thickBot="1" x14ac:dyDescent="0.3">
      <c r="A110" s="99"/>
      <c r="B110" s="38" t="s">
        <v>537</v>
      </c>
      <c r="C110" s="36">
        <v>992</v>
      </c>
      <c r="D110" s="57" t="s">
        <v>126</v>
      </c>
      <c r="E110" s="50">
        <v>10</v>
      </c>
      <c r="F110" s="57" t="s">
        <v>371</v>
      </c>
      <c r="G110" s="50"/>
      <c r="H110" s="154">
        <v>50</v>
      </c>
    </row>
    <row r="111" spans="1:8" ht="207" thickBot="1" x14ac:dyDescent="0.3">
      <c r="A111" s="99"/>
      <c r="B111" s="38" t="s">
        <v>538</v>
      </c>
      <c r="C111" s="36">
        <v>992</v>
      </c>
      <c r="D111" s="50" t="s">
        <v>126</v>
      </c>
      <c r="E111" s="50">
        <v>10</v>
      </c>
      <c r="F111" s="57" t="s">
        <v>372</v>
      </c>
      <c r="G111" s="50"/>
      <c r="H111" s="154">
        <v>50</v>
      </c>
    </row>
    <row r="112" spans="1:8" ht="207" thickBot="1" x14ac:dyDescent="0.3">
      <c r="A112" s="99"/>
      <c r="B112" s="38" t="s">
        <v>539</v>
      </c>
      <c r="C112" s="36">
        <v>992</v>
      </c>
      <c r="D112" s="50" t="s">
        <v>126</v>
      </c>
      <c r="E112" s="50" t="s">
        <v>248</v>
      </c>
      <c r="F112" s="57" t="s">
        <v>249</v>
      </c>
      <c r="G112" s="50"/>
      <c r="H112" s="154">
        <v>50</v>
      </c>
    </row>
    <row r="113" spans="1:9" ht="98.25" customHeight="1" thickBot="1" x14ac:dyDescent="0.3">
      <c r="A113" s="99"/>
      <c r="B113" s="38" t="s">
        <v>334</v>
      </c>
      <c r="C113" s="36">
        <v>992</v>
      </c>
      <c r="D113" s="50" t="s">
        <v>126</v>
      </c>
      <c r="E113" s="50">
        <v>10</v>
      </c>
      <c r="F113" s="57" t="s">
        <v>249</v>
      </c>
      <c r="G113" s="50" t="s">
        <v>136</v>
      </c>
      <c r="H113" s="154">
        <v>50</v>
      </c>
    </row>
    <row r="114" spans="1:9" ht="113.25" customHeight="1" thickBot="1" x14ac:dyDescent="0.3">
      <c r="A114" s="98"/>
      <c r="B114" s="80" t="s">
        <v>54</v>
      </c>
      <c r="C114" s="94">
        <v>992</v>
      </c>
      <c r="D114" s="81" t="s">
        <v>126</v>
      </c>
      <c r="E114" s="81">
        <v>14</v>
      </c>
      <c r="F114" s="81"/>
      <c r="G114" s="81"/>
      <c r="H114" s="83">
        <v>30</v>
      </c>
      <c r="I114" s="193"/>
    </row>
    <row r="115" spans="1:9" ht="113.25" thickBot="1" x14ac:dyDescent="0.3">
      <c r="A115" s="99"/>
      <c r="B115" s="38" t="s">
        <v>540</v>
      </c>
      <c r="C115" s="36">
        <v>992</v>
      </c>
      <c r="D115" s="50" t="s">
        <v>126</v>
      </c>
      <c r="E115" s="50">
        <v>14</v>
      </c>
      <c r="F115" s="57" t="s">
        <v>373</v>
      </c>
      <c r="G115" s="50"/>
      <c r="H115" s="75">
        <v>10</v>
      </c>
    </row>
    <row r="116" spans="1:9" ht="132" thickBot="1" x14ac:dyDescent="0.3">
      <c r="A116" s="99"/>
      <c r="B116" s="38" t="s">
        <v>541</v>
      </c>
      <c r="C116" s="36">
        <v>992</v>
      </c>
      <c r="D116" s="50" t="s">
        <v>126</v>
      </c>
      <c r="E116" s="50">
        <v>14</v>
      </c>
      <c r="F116" s="57" t="s">
        <v>374</v>
      </c>
      <c r="G116" s="50"/>
      <c r="H116" s="75">
        <v>10</v>
      </c>
    </row>
    <row r="117" spans="1:9" ht="132" thickBot="1" x14ac:dyDescent="0.3">
      <c r="A117" s="227"/>
      <c r="B117" s="38" t="s">
        <v>542</v>
      </c>
      <c r="C117" s="36">
        <v>992</v>
      </c>
      <c r="D117" s="50" t="s">
        <v>126</v>
      </c>
      <c r="E117" s="50" t="s">
        <v>251</v>
      </c>
      <c r="F117" s="57" t="s">
        <v>250</v>
      </c>
      <c r="G117" s="50"/>
      <c r="H117" s="75">
        <v>10</v>
      </c>
    </row>
    <row r="118" spans="1:9" s="193" customFormat="1" ht="57" thickBot="1" x14ac:dyDescent="0.3">
      <c r="A118" s="190"/>
      <c r="B118" s="38" t="s">
        <v>334</v>
      </c>
      <c r="C118" s="36">
        <v>992</v>
      </c>
      <c r="D118" s="50" t="s">
        <v>126</v>
      </c>
      <c r="E118" s="50">
        <v>14</v>
      </c>
      <c r="F118" s="57" t="s">
        <v>250</v>
      </c>
      <c r="G118" s="50" t="s">
        <v>136</v>
      </c>
      <c r="H118" s="75">
        <v>10</v>
      </c>
      <c r="I118"/>
    </row>
    <row r="119" spans="1:9" ht="189" customHeight="1" thickBot="1" x14ac:dyDescent="0.3">
      <c r="A119" s="99"/>
      <c r="B119" s="38" t="s">
        <v>543</v>
      </c>
      <c r="C119" s="36">
        <v>992</v>
      </c>
      <c r="D119" s="50" t="s">
        <v>126</v>
      </c>
      <c r="E119" s="50">
        <v>14</v>
      </c>
      <c r="F119" s="57" t="s">
        <v>375</v>
      </c>
      <c r="G119" s="50"/>
      <c r="H119" s="75">
        <v>10</v>
      </c>
    </row>
    <row r="120" spans="1:9" ht="189.75" customHeight="1" thickBot="1" x14ac:dyDescent="0.3">
      <c r="A120" s="99"/>
      <c r="B120" s="38" t="s">
        <v>544</v>
      </c>
      <c r="C120" s="36">
        <v>992</v>
      </c>
      <c r="D120" s="50" t="s">
        <v>126</v>
      </c>
      <c r="E120" s="50">
        <v>14</v>
      </c>
      <c r="F120" s="57" t="s">
        <v>376</v>
      </c>
      <c r="G120" s="50"/>
      <c r="H120" s="75">
        <v>10</v>
      </c>
    </row>
    <row r="121" spans="1:9" ht="198.75" customHeight="1" thickBot="1" x14ac:dyDescent="0.3">
      <c r="A121" s="99"/>
      <c r="B121" s="38" t="s">
        <v>545</v>
      </c>
      <c r="C121" s="36">
        <v>992</v>
      </c>
      <c r="D121" s="50" t="s">
        <v>126</v>
      </c>
      <c r="E121" s="50" t="s">
        <v>251</v>
      </c>
      <c r="F121" s="57" t="s">
        <v>252</v>
      </c>
      <c r="G121" s="50"/>
      <c r="H121" s="75">
        <v>10</v>
      </c>
    </row>
    <row r="122" spans="1:9" ht="57" thickBot="1" x14ac:dyDescent="0.3">
      <c r="A122" s="99"/>
      <c r="B122" s="38" t="s">
        <v>334</v>
      </c>
      <c r="C122" s="36">
        <v>992</v>
      </c>
      <c r="D122" s="50" t="s">
        <v>126</v>
      </c>
      <c r="E122" s="50">
        <v>14</v>
      </c>
      <c r="F122" s="57" t="s">
        <v>252</v>
      </c>
      <c r="G122" s="50" t="s">
        <v>136</v>
      </c>
      <c r="H122" s="75">
        <v>10</v>
      </c>
    </row>
    <row r="123" spans="1:9" ht="94.5" thickBot="1" x14ac:dyDescent="0.3">
      <c r="A123" s="227"/>
      <c r="B123" s="38" t="s">
        <v>546</v>
      </c>
      <c r="C123" s="36">
        <v>992</v>
      </c>
      <c r="D123" s="50" t="s">
        <v>126</v>
      </c>
      <c r="E123" s="50">
        <v>14</v>
      </c>
      <c r="F123" s="57" t="s">
        <v>377</v>
      </c>
      <c r="G123" s="50"/>
      <c r="H123" s="75">
        <v>10</v>
      </c>
    </row>
    <row r="124" spans="1:9" ht="113.25" thickBot="1" x14ac:dyDescent="0.3">
      <c r="A124" s="99"/>
      <c r="B124" s="38" t="s">
        <v>547</v>
      </c>
      <c r="C124" s="36">
        <v>992</v>
      </c>
      <c r="D124" s="50" t="s">
        <v>126</v>
      </c>
      <c r="E124" s="50">
        <v>14</v>
      </c>
      <c r="F124" s="57" t="s">
        <v>378</v>
      </c>
      <c r="G124" s="50"/>
      <c r="H124" s="75">
        <v>10</v>
      </c>
    </row>
    <row r="125" spans="1:9" ht="106.5" customHeight="1" thickBot="1" x14ac:dyDescent="0.3">
      <c r="A125" s="99"/>
      <c r="B125" s="38" t="s">
        <v>548</v>
      </c>
      <c r="C125" s="36">
        <v>992</v>
      </c>
      <c r="D125" s="50" t="s">
        <v>126</v>
      </c>
      <c r="E125" s="50">
        <v>14</v>
      </c>
      <c r="F125" s="57" t="s">
        <v>254</v>
      </c>
      <c r="G125" s="50"/>
      <c r="H125" s="75">
        <v>10</v>
      </c>
    </row>
    <row r="126" spans="1:9" ht="74.25" customHeight="1" thickBot="1" x14ac:dyDescent="0.3">
      <c r="A126" s="99"/>
      <c r="B126" s="38" t="s">
        <v>334</v>
      </c>
      <c r="C126" s="36">
        <v>992</v>
      </c>
      <c r="D126" s="50" t="s">
        <v>126</v>
      </c>
      <c r="E126" s="50" t="s">
        <v>251</v>
      </c>
      <c r="F126" s="57" t="s">
        <v>254</v>
      </c>
      <c r="G126" s="50" t="s">
        <v>136</v>
      </c>
      <c r="H126" s="75">
        <v>10</v>
      </c>
    </row>
    <row r="127" spans="1:9" ht="19.5" thickBot="1" x14ac:dyDescent="0.3">
      <c r="A127" s="99"/>
      <c r="B127" s="34" t="s">
        <v>56</v>
      </c>
      <c r="C127" s="35">
        <v>992</v>
      </c>
      <c r="D127" s="49" t="s">
        <v>124</v>
      </c>
      <c r="E127" s="49"/>
      <c r="F127" s="58"/>
      <c r="G127" s="49"/>
      <c r="H127" s="74">
        <v>2057.5</v>
      </c>
    </row>
    <row r="128" spans="1:9" ht="19.5" thickBot="1" x14ac:dyDescent="0.3">
      <c r="A128" s="98"/>
      <c r="B128" s="85" t="s">
        <v>57</v>
      </c>
      <c r="C128" s="93">
        <v>992</v>
      </c>
      <c r="D128" s="82" t="s">
        <v>124</v>
      </c>
      <c r="E128" s="82" t="s">
        <v>128</v>
      </c>
      <c r="F128" s="82"/>
      <c r="G128" s="82"/>
      <c r="H128" s="86">
        <f>H132</f>
        <v>10</v>
      </c>
    </row>
    <row r="129" spans="1:8" ht="112.5" customHeight="1" thickBot="1" x14ac:dyDescent="0.3">
      <c r="A129" s="99"/>
      <c r="B129" s="38" t="s">
        <v>549</v>
      </c>
      <c r="C129" s="36">
        <v>992</v>
      </c>
      <c r="D129" s="50" t="s">
        <v>124</v>
      </c>
      <c r="E129" s="50" t="s">
        <v>128</v>
      </c>
      <c r="F129" s="57" t="s">
        <v>379</v>
      </c>
      <c r="G129" s="50"/>
      <c r="H129" s="75">
        <v>10</v>
      </c>
    </row>
    <row r="130" spans="1:8" ht="104.25" customHeight="1" thickBot="1" x14ac:dyDescent="0.3">
      <c r="A130" s="99"/>
      <c r="B130" s="38" t="s">
        <v>550</v>
      </c>
      <c r="C130" s="36">
        <v>992</v>
      </c>
      <c r="D130" s="50" t="s">
        <v>124</v>
      </c>
      <c r="E130" s="50" t="s">
        <v>128</v>
      </c>
      <c r="F130" s="57" t="s">
        <v>380</v>
      </c>
      <c r="G130" s="50"/>
      <c r="H130" s="75">
        <v>10</v>
      </c>
    </row>
    <row r="131" spans="1:8" ht="113.25" thickBot="1" x14ac:dyDescent="0.3">
      <c r="A131" s="99"/>
      <c r="B131" s="38" t="s">
        <v>551</v>
      </c>
      <c r="C131" s="36">
        <v>992</v>
      </c>
      <c r="D131" s="50" t="s">
        <v>124</v>
      </c>
      <c r="E131" s="50" t="s">
        <v>128</v>
      </c>
      <c r="F131" s="57" t="s">
        <v>381</v>
      </c>
      <c r="G131" s="50"/>
      <c r="H131" s="75">
        <v>10</v>
      </c>
    </row>
    <row r="132" spans="1:8" ht="57" thickBot="1" x14ac:dyDescent="0.3">
      <c r="A132" s="99"/>
      <c r="B132" s="38" t="s">
        <v>334</v>
      </c>
      <c r="C132" s="36">
        <v>992</v>
      </c>
      <c r="D132" s="50" t="s">
        <v>124</v>
      </c>
      <c r="E132" s="50" t="s">
        <v>128</v>
      </c>
      <c r="F132" s="57" t="s">
        <v>381</v>
      </c>
      <c r="G132" s="50" t="s">
        <v>136</v>
      </c>
      <c r="H132" s="75">
        <v>10</v>
      </c>
    </row>
    <row r="133" spans="1:8" ht="46.5" customHeight="1" thickBot="1" x14ac:dyDescent="0.3">
      <c r="A133" s="98"/>
      <c r="B133" s="85" t="s">
        <v>58</v>
      </c>
      <c r="C133" s="93">
        <v>992</v>
      </c>
      <c r="D133" s="82" t="s">
        <v>124</v>
      </c>
      <c r="E133" s="82" t="s">
        <v>127</v>
      </c>
      <c r="F133" s="82"/>
      <c r="G133" s="82"/>
      <c r="H133" s="86">
        <v>2037.5</v>
      </c>
    </row>
    <row r="134" spans="1:8" ht="160.5" customHeight="1" thickBot="1" x14ac:dyDescent="0.3">
      <c r="A134" s="99"/>
      <c r="B134" s="38" t="s">
        <v>552</v>
      </c>
      <c r="C134" s="36">
        <v>992</v>
      </c>
      <c r="D134" s="50" t="s">
        <v>124</v>
      </c>
      <c r="E134" s="50" t="s">
        <v>127</v>
      </c>
      <c r="F134" s="57" t="s">
        <v>382</v>
      </c>
      <c r="G134" s="50"/>
      <c r="H134" s="75">
        <v>270</v>
      </c>
    </row>
    <row r="135" spans="1:8" ht="169.5" thickBot="1" x14ac:dyDescent="0.3">
      <c r="A135" s="99"/>
      <c r="B135" s="38" t="s">
        <v>599</v>
      </c>
      <c r="C135" s="36">
        <v>992</v>
      </c>
      <c r="D135" s="50" t="s">
        <v>124</v>
      </c>
      <c r="E135" s="50" t="s">
        <v>127</v>
      </c>
      <c r="F135" s="57" t="s">
        <v>383</v>
      </c>
      <c r="G135" s="50"/>
      <c r="H135" s="75">
        <v>270</v>
      </c>
    </row>
    <row r="136" spans="1:8" ht="169.5" thickBot="1" x14ac:dyDescent="0.3">
      <c r="A136" s="41"/>
      <c r="B136" s="38" t="s">
        <v>554</v>
      </c>
      <c r="C136" s="36">
        <v>992</v>
      </c>
      <c r="D136" s="50" t="s">
        <v>124</v>
      </c>
      <c r="E136" s="50" t="s">
        <v>127</v>
      </c>
      <c r="F136" s="57" t="s">
        <v>253</v>
      </c>
      <c r="G136" s="50"/>
      <c r="H136" s="75">
        <v>270</v>
      </c>
    </row>
    <row r="137" spans="1:8" ht="57" thickBot="1" x14ac:dyDescent="0.3">
      <c r="A137" s="190"/>
      <c r="B137" s="38" t="s">
        <v>334</v>
      </c>
      <c r="C137" s="36">
        <v>992</v>
      </c>
      <c r="D137" s="50" t="s">
        <v>124</v>
      </c>
      <c r="E137" s="50" t="s">
        <v>127</v>
      </c>
      <c r="F137" s="57" t="s">
        <v>253</v>
      </c>
      <c r="G137" s="50" t="s">
        <v>136</v>
      </c>
      <c r="H137" s="75">
        <v>270</v>
      </c>
    </row>
    <row r="138" spans="1:8" ht="94.5" thickBot="1" x14ac:dyDescent="0.3">
      <c r="A138" s="99"/>
      <c r="B138" s="62" t="s">
        <v>555</v>
      </c>
      <c r="C138" s="50" t="s">
        <v>233</v>
      </c>
      <c r="D138" s="50" t="s">
        <v>124</v>
      </c>
      <c r="E138" s="50" t="s">
        <v>127</v>
      </c>
      <c r="F138" s="57" t="s">
        <v>384</v>
      </c>
      <c r="G138" s="50"/>
      <c r="H138" s="75">
        <v>1767.5</v>
      </c>
    </row>
    <row r="139" spans="1:8" ht="99.75" customHeight="1" thickBot="1" x14ac:dyDescent="0.3">
      <c r="A139" s="99"/>
      <c r="B139" s="62" t="s">
        <v>556</v>
      </c>
      <c r="C139" s="36">
        <v>992</v>
      </c>
      <c r="D139" s="50" t="s">
        <v>124</v>
      </c>
      <c r="E139" s="50" t="s">
        <v>127</v>
      </c>
      <c r="F139" s="57" t="s">
        <v>385</v>
      </c>
      <c r="G139" s="50"/>
      <c r="H139" s="75">
        <v>1767.5</v>
      </c>
    </row>
    <row r="140" spans="1:8" ht="100.5" customHeight="1" thickBot="1" x14ac:dyDescent="0.3">
      <c r="A140" s="99"/>
      <c r="B140" s="62" t="s">
        <v>557</v>
      </c>
      <c r="C140" s="36">
        <v>992</v>
      </c>
      <c r="D140" s="50" t="s">
        <v>124</v>
      </c>
      <c r="E140" s="50" t="s">
        <v>127</v>
      </c>
      <c r="F140" s="57" t="s">
        <v>255</v>
      </c>
      <c r="G140" s="50"/>
      <c r="H140" s="75">
        <v>1767.5</v>
      </c>
    </row>
    <row r="141" spans="1:8" ht="57" thickBot="1" x14ac:dyDescent="0.3">
      <c r="A141" s="99"/>
      <c r="B141" s="38" t="s">
        <v>334</v>
      </c>
      <c r="C141" s="36">
        <v>992</v>
      </c>
      <c r="D141" s="50" t="s">
        <v>124</v>
      </c>
      <c r="E141" s="50" t="s">
        <v>127</v>
      </c>
      <c r="F141" s="57" t="s">
        <v>255</v>
      </c>
      <c r="G141" s="50" t="s">
        <v>136</v>
      </c>
      <c r="H141" s="75">
        <v>1767.5</v>
      </c>
    </row>
    <row r="142" spans="1:8" ht="38.25" thickBot="1" x14ac:dyDescent="0.3">
      <c r="A142" s="98"/>
      <c r="B142" s="85" t="s">
        <v>59</v>
      </c>
      <c r="C142" s="93">
        <v>992</v>
      </c>
      <c r="D142" s="82" t="s">
        <v>124</v>
      </c>
      <c r="E142" s="82">
        <v>12</v>
      </c>
      <c r="F142" s="82"/>
      <c r="G142" s="82"/>
      <c r="H142" s="165">
        <v>10</v>
      </c>
    </row>
    <row r="143" spans="1:8" ht="94.5" thickBot="1" x14ac:dyDescent="0.3">
      <c r="A143" s="99"/>
      <c r="B143" s="38" t="s">
        <v>558</v>
      </c>
      <c r="C143" s="36">
        <v>992</v>
      </c>
      <c r="D143" s="50" t="s">
        <v>124</v>
      </c>
      <c r="E143" s="50">
        <v>12</v>
      </c>
      <c r="F143" s="57" t="s">
        <v>386</v>
      </c>
      <c r="G143" s="50"/>
      <c r="H143" s="75">
        <v>10</v>
      </c>
    </row>
    <row r="144" spans="1:8" ht="112.5" customHeight="1" thickBot="1" x14ac:dyDescent="0.3">
      <c r="A144" s="99"/>
      <c r="B144" s="38" t="s">
        <v>559</v>
      </c>
      <c r="C144" s="36">
        <v>992</v>
      </c>
      <c r="D144" s="50" t="s">
        <v>124</v>
      </c>
      <c r="E144" s="50" t="s">
        <v>257</v>
      </c>
      <c r="F144" s="57" t="s">
        <v>387</v>
      </c>
      <c r="G144" s="50"/>
      <c r="H144" s="75">
        <v>10</v>
      </c>
    </row>
    <row r="145" spans="1:8" ht="121.5" customHeight="1" thickBot="1" x14ac:dyDescent="0.3">
      <c r="A145" s="99"/>
      <c r="B145" s="38" t="s">
        <v>560</v>
      </c>
      <c r="C145" s="36">
        <v>992</v>
      </c>
      <c r="D145" s="50" t="s">
        <v>124</v>
      </c>
      <c r="E145" s="50">
        <v>12</v>
      </c>
      <c r="F145" s="57" t="s">
        <v>258</v>
      </c>
      <c r="G145" s="50"/>
      <c r="H145" s="75">
        <v>10</v>
      </c>
    </row>
    <row r="146" spans="1:8" ht="57" thickBot="1" x14ac:dyDescent="0.3">
      <c r="A146" s="99"/>
      <c r="B146" s="38" t="s">
        <v>334</v>
      </c>
      <c r="C146" s="36">
        <v>992</v>
      </c>
      <c r="D146" s="50" t="s">
        <v>124</v>
      </c>
      <c r="E146" s="50">
        <v>12</v>
      </c>
      <c r="F146" s="57" t="s">
        <v>258</v>
      </c>
      <c r="G146" s="50" t="s">
        <v>136</v>
      </c>
      <c r="H146" s="75">
        <v>10</v>
      </c>
    </row>
    <row r="147" spans="1:8" ht="60" customHeight="1" thickBot="1" x14ac:dyDescent="0.3">
      <c r="A147" s="99"/>
      <c r="B147" s="34" t="s">
        <v>61</v>
      </c>
      <c r="C147" s="35">
        <v>992</v>
      </c>
      <c r="D147" s="49" t="s">
        <v>128</v>
      </c>
      <c r="E147" s="54"/>
      <c r="F147" s="58"/>
      <c r="G147" s="49"/>
      <c r="H147" s="74">
        <v>6286.2</v>
      </c>
    </row>
    <row r="148" spans="1:8" ht="46.5" customHeight="1" thickBot="1" x14ac:dyDescent="0.3">
      <c r="A148" s="98"/>
      <c r="B148" s="85" t="s">
        <v>62</v>
      </c>
      <c r="C148" s="93">
        <v>992</v>
      </c>
      <c r="D148" s="82" t="s">
        <v>128</v>
      </c>
      <c r="E148" s="82" t="s">
        <v>123</v>
      </c>
      <c r="F148" s="82"/>
      <c r="G148" s="82"/>
      <c r="H148" s="86">
        <v>2592.1999999999998</v>
      </c>
    </row>
    <row r="149" spans="1:8" ht="96" customHeight="1" thickBot="1" x14ac:dyDescent="0.3">
      <c r="A149" s="99"/>
      <c r="B149" s="38" t="s">
        <v>619</v>
      </c>
      <c r="C149" s="36">
        <v>992</v>
      </c>
      <c r="D149" s="50" t="s">
        <v>128</v>
      </c>
      <c r="E149" s="50" t="s">
        <v>123</v>
      </c>
      <c r="F149" s="57" t="s">
        <v>389</v>
      </c>
      <c r="G149" s="50"/>
      <c r="H149" s="154">
        <v>274.2</v>
      </c>
    </row>
    <row r="150" spans="1:8" ht="111.75" customHeight="1" thickBot="1" x14ac:dyDescent="0.3">
      <c r="A150" s="99"/>
      <c r="B150" s="38" t="s">
        <v>616</v>
      </c>
      <c r="C150" s="36">
        <v>992</v>
      </c>
      <c r="D150" s="50" t="s">
        <v>128</v>
      </c>
      <c r="E150" s="50" t="s">
        <v>123</v>
      </c>
      <c r="F150" s="57" t="s">
        <v>390</v>
      </c>
      <c r="G150" s="50"/>
      <c r="H150" s="154">
        <v>274.2</v>
      </c>
    </row>
    <row r="151" spans="1:8" ht="101.25" customHeight="1" thickBot="1" x14ac:dyDescent="0.3">
      <c r="A151" s="190"/>
      <c r="B151" s="38" t="s">
        <v>620</v>
      </c>
      <c r="C151" s="36">
        <v>992</v>
      </c>
      <c r="D151" s="50" t="s">
        <v>128</v>
      </c>
      <c r="E151" s="50" t="s">
        <v>123</v>
      </c>
      <c r="F151" s="57" t="s">
        <v>259</v>
      </c>
      <c r="G151" s="50"/>
      <c r="H151" s="154">
        <v>274.2</v>
      </c>
    </row>
    <row r="152" spans="1:8" ht="64.5" customHeight="1" thickBot="1" x14ac:dyDescent="0.3">
      <c r="A152" s="99"/>
      <c r="B152" s="38" t="s">
        <v>334</v>
      </c>
      <c r="C152" s="36">
        <v>992</v>
      </c>
      <c r="D152" s="50" t="s">
        <v>128</v>
      </c>
      <c r="E152" s="50" t="s">
        <v>123</v>
      </c>
      <c r="F152" s="57" t="s">
        <v>259</v>
      </c>
      <c r="G152" s="50" t="s">
        <v>136</v>
      </c>
      <c r="H152" s="154">
        <v>274.2</v>
      </c>
    </row>
    <row r="153" spans="1:8" ht="47.25" customHeight="1" thickBot="1" x14ac:dyDescent="0.3">
      <c r="A153" s="99"/>
      <c r="B153" s="38" t="s">
        <v>669</v>
      </c>
      <c r="C153" s="36">
        <v>992</v>
      </c>
      <c r="D153" s="50" t="s">
        <v>128</v>
      </c>
      <c r="E153" s="50" t="s">
        <v>123</v>
      </c>
      <c r="F153" s="57" t="s">
        <v>672</v>
      </c>
      <c r="G153" s="50"/>
      <c r="H153" s="154">
        <v>2318</v>
      </c>
    </row>
    <row r="154" spans="1:8" ht="64.5" customHeight="1" thickBot="1" x14ac:dyDescent="0.3">
      <c r="A154" s="99"/>
      <c r="B154" s="38" t="s">
        <v>670</v>
      </c>
      <c r="C154" s="36">
        <v>992</v>
      </c>
      <c r="D154" s="50" t="s">
        <v>128</v>
      </c>
      <c r="E154" s="50" t="s">
        <v>123</v>
      </c>
      <c r="F154" s="57" t="s">
        <v>667</v>
      </c>
      <c r="G154" s="50"/>
      <c r="H154" s="154">
        <v>2318</v>
      </c>
    </row>
    <row r="155" spans="1:8" ht="64.5" customHeight="1" thickBot="1" x14ac:dyDescent="0.3">
      <c r="A155" s="99"/>
      <c r="B155" s="38" t="s">
        <v>334</v>
      </c>
      <c r="C155" s="36">
        <v>992</v>
      </c>
      <c r="D155" s="50" t="s">
        <v>128</v>
      </c>
      <c r="E155" s="50" t="s">
        <v>123</v>
      </c>
      <c r="F155" s="57" t="s">
        <v>667</v>
      </c>
      <c r="G155" s="50" t="s">
        <v>136</v>
      </c>
      <c r="H155" s="154">
        <v>2318</v>
      </c>
    </row>
    <row r="156" spans="1:8" ht="19.5" thickBot="1" x14ac:dyDescent="0.3">
      <c r="A156" s="99"/>
      <c r="B156" s="87" t="s">
        <v>63</v>
      </c>
      <c r="C156" s="94">
        <v>992</v>
      </c>
      <c r="D156" s="81" t="s">
        <v>128</v>
      </c>
      <c r="E156" s="81" t="s">
        <v>126</v>
      </c>
      <c r="F156" s="81"/>
      <c r="G156" s="81"/>
      <c r="H156" s="145">
        <v>3694</v>
      </c>
    </row>
    <row r="157" spans="1:8" ht="99" customHeight="1" thickBot="1" x14ac:dyDescent="0.3">
      <c r="A157" s="99"/>
      <c r="B157" s="325" t="s">
        <v>561</v>
      </c>
      <c r="C157" s="36">
        <v>992</v>
      </c>
      <c r="D157" s="50" t="s">
        <v>128</v>
      </c>
      <c r="E157" s="50" t="s">
        <v>126</v>
      </c>
      <c r="F157" s="57" t="s">
        <v>391</v>
      </c>
      <c r="G157" s="50"/>
      <c r="H157" s="146">
        <v>3694</v>
      </c>
    </row>
    <row r="158" spans="1:8" ht="150.75" thickBot="1" x14ac:dyDescent="0.3">
      <c r="A158" s="99"/>
      <c r="B158" s="40" t="s">
        <v>562</v>
      </c>
      <c r="C158" s="36">
        <v>992</v>
      </c>
      <c r="D158" s="50" t="s">
        <v>128</v>
      </c>
      <c r="E158" s="50" t="s">
        <v>126</v>
      </c>
      <c r="F158" s="57" t="s">
        <v>392</v>
      </c>
      <c r="G158" s="50"/>
      <c r="H158" s="146">
        <v>2120</v>
      </c>
    </row>
    <row r="159" spans="1:8" ht="163.5" customHeight="1" thickBot="1" x14ac:dyDescent="0.3">
      <c r="A159" s="42"/>
      <c r="B159" s="40" t="s">
        <v>563</v>
      </c>
      <c r="C159" s="36">
        <v>992</v>
      </c>
      <c r="D159" s="50" t="s">
        <v>128</v>
      </c>
      <c r="E159" s="50" t="s">
        <v>126</v>
      </c>
      <c r="F159" s="57" t="s">
        <v>393</v>
      </c>
      <c r="G159" s="50"/>
      <c r="H159" s="146">
        <v>2120</v>
      </c>
    </row>
    <row r="160" spans="1:8" ht="169.5" thickBot="1" x14ac:dyDescent="0.3">
      <c r="A160" s="351"/>
      <c r="B160" s="40" t="s">
        <v>564</v>
      </c>
      <c r="C160" s="36">
        <v>992</v>
      </c>
      <c r="D160" s="50" t="s">
        <v>128</v>
      </c>
      <c r="E160" s="50" t="s">
        <v>126</v>
      </c>
      <c r="F160" s="57" t="s">
        <v>260</v>
      </c>
      <c r="G160" s="50"/>
      <c r="H160" s="146">
        <v>2120</v>
      </c>
    </row>
    <row r="161" spans="1:8" ht="57" thickBot="1" x14ac:dyDescent="0.3">
      <c r="A161" s="42"/>
      <c r="B161" s="38" t="s">
        <v>334</v>
      </c>
      <c r="C161" s="36">
        <v>992</v>
      </c>
      <c r="D161" s="50" t="s">
        <v>128</v>
      </c>
      <c r="E161" s="50" t="s">
        <v>126</v>
      </c>
      <c r="F161" s="57" t="s">
        <v>260</v>
      </c>
      <c r="G161" s="50" t="s">
        <v>136</v>
      </c>
      <c r="H161" s="146">
        <v>2120</v>
      </c>
    </row>
    <row r="162" spans="1:8" ht="171.75" customHeight="1" thickBot="1" x14ac:dyDescent="0.3">
      <c r="A162" s="42"/>
      <c r="B162" s="205" t="s">
        <v>622</v>
      </c>
      <c r="C162" s="36">
        <v>992</v>
      </c>
      <c r="D162" s="50" t="s">
        <v>128</v>
      </c>
      <c r="E162" s="50" t="s">
        <v>126</v>
      </c>
      <c r="F162" s="57" t="s">
        <v>394</v>
      </c>
      <c r="G162" s="50"/>
      <c r="H162" s="146">
        <v>160</v>
      </c>
    </row>
    <row r="163" spans="1:8" ht="188.25" thickBot="1" x14ac:dyDescent="0.3">
      <c r="A163" s="42"/>
      <c r="B163" s="40" t="s">
        <v>625</v>
      </c>
      <c r="C163" s="36">
        <v>992</v>
      </c>
      <c r="D163" s="50" t="s">
        <v>128</v>
      </c>
      <c r="E163" s="50" t="s">
        <v>126</v>
      </c>
      <c r="F163" s="57" t="s">
        <v>396</v>
      </c>
      <c r="G163" s="50"/>
      <c r="H163" s="146">
        <v>160</v>
      </c>
    </row>
    <row r="164" spans="1:8" ht="167.25" customHeight="1" thickBot="1" x14ac:dyDescent="0.3">
      <c r="A164" s="172"/>
      <c r="B164" s="40" t="s">
        <v>624</v>
      </c>
      <c r="C164" s="36">
        <v>992</v>
      </c>
      <c r="D164" s="50" t="s">
        <v>128</v>
      </c>
      <c r="E164" s="50" t="s">
        <v>126</v>
      </c>
      <c r="F164" s="57" t="s">
        <v>261</v>
      </c>
      <c r="G164" s="50"/>
      <c r="H164" s="146">
        <v>160</v>
      </c>
    </row>
    <row r="165" spans="1:8" ht="57" thickBot="1" x14ac:dyDescent="0.3">
      <c r="A165" s="97"/>
      <c r="B165" s="38" t="s">
        <v>334</v>
      </c>
      <c r="C165" s="36">
        <v>992</v>
      </c>
      <c r="D165" s="50" t="s">
        <v>128</v>
      </c>
      <c r="E165" s="52" t="s">
        <v>126</v>
      </c>
      <c r="F165" s="224" t="s">
        <v>261</v>
      </c>
      <c r="G165" s="52" t="s">
        <v>136</v>
      </c>
      <c r="H165" s="146">
        <v>150</v>
      </c>
    </row>
    <row r="166" spans="1:8" ht="27" customHeight="1" thickBot="1" x14ac:dyDescent="0.3">
      <c r="A166" s="97"/>
      <c r="B166" s="38" t="s">
        <v>110</v>
      </c>
      <c r="C166" s="36">
        <v>992</v>
      </c>
      <c r="D166" s="238" t="s">
        <v>128</v>
      </c>
      <c r="E166" s="331" t="s">
        <v>126</v>
      </c>
      <c r="F166" s="332" t="s">
        <v>668</v>
      </c>
      <c r="G166" s="331" t="s">
        <v>276</v>
      </c>
      <c r="H166" s="146">
        <v>10</v>
      </c>
    </row>
    <row r="167" spans="1:8" ht="132" thickBot="1" x14ac:dyDescent="0.3">
      <c r="A167" s="42"/>
      <c r="B167" s="40" t="s">
        <v>565</v>
      </c>
      <c r="C167" s="36">
        <v>992</v>
      </c>
      <c r="D167" s="238" t="s">
        <v>128</v>
      </c>
      <c r="E167" s="331" t="s">
        <v>126</v>
      </c>
      <c r="F167" s="332" t="s">
        <v>397</v>
      </c>
      <c r="G167" s="331"/>
      <c r="H167" s="75">
        <v>834</v>
      </c>
    </row>
    <row r="168" spans="1:8" ht="150.75" thickBot="1" x14ac:dyDescent="0.3">
      <c r="A168" s="330"/>
      <c r="B168" s="411" t="s">
        <v>566</v>
      </c>
      <c r="C168" s="330">
        <v>992</v>
      </c>
      <c r="D168" s="331" t="s">
        <v>128</v>
      </c>
      <c r="E168" s="331" t="s">
        <v>126</v>
      </c>
      <c r="F168" s="332" t="s">
        <v>398</v>
      </c>
      <c r="G168" s="331"/>
      <c r="H168" s="333">
        <v>834</v>
      </c>
    </row>
    <row r="169" spans="1:8" ht="147" customHeight="1" thickBot="1" x14ac:dyDescent="0.3">
      <c r="A169" s="330"/>
      <c r="B169" s="411" t="s">
        <v>567</v>
      </c>
      <c r="C169" s="330">
        <v>992</v>
      </c>
      <c r="D169" s="331" t="s">
        <v>128</v>
      </c>
      <c r="E169" s="331" t="s">
        <v>126</v>
      </c>
      <c r="F169" s="332" t="s">
        <v>263</v>
      </c>
      <c r="G169" s="331"/>
      <c r="H169" s="333">
        <v>834</v>
      </c>
    </row>
    <row r="170" spans="1:8" ht="83.25" customHeight="1" thickBot="1" x14ac:dyDescent="0.3">
      <c r="A170" s="330"/>
      <c r="B170" s="623" t="s">
        <v>262</v>
      </c>
      <c r="C170" s="618">
        <v>992</v>
      </c>
      <c r="D170" s="620" t="s">
        <v>128</v>
      </c>
      <c r="E170" s="620" t="s">
        <v>126</v>
      </c>
      <c r="F170" s="624" t="s">
        <v>263</v>
      </c>
      <c r="G170" s="620">
        <v>600</v>
      </c>
      <c r="H170" s="628">
        <v>834</v>
      </c>
    </row>
    <row r="171" spans="1:8" ht="19.5" hidden="1" thickBot="1" x14ac:dyDescent="0.3">
      <c r="A171" s="330"/>
      <c r="B171" s="623"/>
      <c r="C171" s="618"/>
      <c r="D171" s="620"/>
      <c r="E171" s="620"/>
      <c r="F171" s="624"/>
      <c r="G171" s="620"/>
      <c r="H171" s="628"/>
    </row>
    <row r="172" spans="1:8" ht="19.5" hidden="1" thickBot="1" x14ac:dyDescent="0.3">
      <c r="A172" s="330"/>
      <c r="B172" s="623"/>
      <c r="C172" s="618"/>
      <c r="D172" s="620"/>
      <c r="E172" s="620"/>
      <c r="F172" s="624"/>
      <c r="G172" s="620"/>
      <c r="H172" s="628"/>
    </row>
    <row r="173" spans="1:8" ht="150.75" thickBot="1" x14ac:dyDescent="0.3">
      <c r="A173" s="330"/>
      <c r="B173" s="335" t="s">
        <v>568</v>
      </c>
      <c r="C173" s="330">
        <v>992</v>
      </c>
      <c r="D173" s="331" t="s">
        <v>128</v>
      </c>
      <c r="E173" s="331" t="s">
        <v>126</v>
      </c>
      <c r="F173" s="332" t="s">
        <v>399</v>
      </c>
      <c r="G173" s="331"/>
      <c r="H173" s="400">
        <v>580</v>
      </c>
    </row>
    <row r="174" spans="1:8" ht="169.5" thickBot="1" x14ac:dyDescent="0.3">
      <c r="A174" s="330"/>
      <c r="B174" s="335" t="s">
        <v>569</v>
      </c>
      <c r="C174" s="330">
        <v>992</v>
      </c>
      <c r="D174" s="331" t="s">
        <v>128</v>
      </c>
      <c r="E174" s="331" t="s">
        <v>126</v>
      </c>
      <c r="F174" s="332" t="s">
        <v>400</v>
      </c>
      <c r="G174" s="331"/>
      <c r="H174" s="400">
        <v>580</v>
      </c>
    </row>
    <row r="175" spans="1:8" ht="177" customHeight="1" thickBot="1" x14ac:dyDescent="0.3">
      <c r="A175" s="330"/>
      <c r="B175" s="335" t="s">
        <v>570</v>
      </c>
      <c r="C175" s="330">
        <v>992</v>
      </c>
      <c r="D175" s="331" t="s">
        <v>128</v>
      </c>
      <c r="E175" s="331" t="s">
        <v>126</v>
      </c>
      <c r="F175" s="332" t="s">
        <v>264</v>
      </c>
      <c r="G175" s="331"/>
      <c r="H175" s="400">
        <v>580</v>
      </c>
    </row>
    <row r="176" spans="1:8" ht="57" thickBot="1" x14ac:dyDescent="0.3">
      <c r="A176" s="330"/>
      <c r="B176" s="335" t="s">
        <v>334</v>
      </c>
      <c r="C176" s="330">
        <v>992</v>
      </c>
      <c r="D176" s="331" t="s">
        <v>128</v>
      </c>
      <c r="E176" s="331" t="s">
        <v>126</v>
      </c>
      <c r="F176" s="332" t="s">
        <v>264</v>
      </c>
      <c r="G176" s="331" t="s">
        <v>136</v>
      </c>
      <c r="H176" s="400">
        <v>580</v>
      </c>
    </row>
    <row r="177" spans="1:8" ht="19.5" thickBot="1" x14ac:dyDescent="0.3">
      <c r="A177" s="330"/>
      <c r="B177" s="506" t="s">
        <v>65</v>
      </c>
      <c r="C177" s="352">
        <v>992</v>
      </c>
      <c r="D177" s="334" t="s">
        <v>129</v>
      </c>
      <c r="E177" s="334"/>
      <c r="F177" s="355"/>
      <c r="G177" s="334"/>
      <c r="H177" s="356">
        <v>75</v>
      </c>
    </row>
    <row r="178" spans="1:8" ht="72" customHeight="1" thickBot="1" x14ac:dyDescent="0.3">
      <c r="A178" s="330"/>
      <c r="B178" s="498" t="s">
        <v>66</v>
      </c>
      <c r="C178" s="497">
        <v>992</v>
      </c>
      <c r="D178" s="496" t="s">
        <v>129</v>
      </c>
      <c r="E178" s="496" t="s">
        <v>129</v>
      </c>
      <c r="F178" s="496"/>
      <c r="G178" s="496"/>
      <c r="H178" s="499">
        <v>75</v>
      </c>
    </row>
    <row r="179" spans="1:8" ht="90" customHeight="1" thickBot="1" x14ac:dyDescent="0.3">
      <c r="A179" s="335"/>
      <c r="B179" s="335" t="s">
        <v>571</v>
      </c>
      <c r="C179" s="330">
        <v>992</v>
      </c>
      <c r="D179" s="331" t="s">
        <v>129</v>
      </c>
      <c r="E179" s="331" t="s">
        <v>129</v>
      </c>
      <c r="F179" s="332" t="s">
        <v>348</v>
      </c>
      <c r="G179" s="331"/>
      <c r="H179" s="333">
        <v>75</v>
      </c>
    </row>
    <row r="180" spans="1:8" ht="144.75" customHeight="1" thickBot="1" x14ac:dyDescent="0.3">
      <c r="A180" s="335"/>
      <c r="B180" s="335" t="s">
        <v>572</v>
      </c>
      <c r="C180" s="330">
        <v>992</v>
      </c>
      <c r="D180" s="331" t="s">
        <v>129</v>
      </c>
      <c r="E180" s="331" t="s">
        <v>129</v>
      </c>
      <c r="F180" s="332" t="s">
        <v>401</v>
      </c>
      <c r="G180" s="334"/>
      <c r="H180" s="333">
        <v>75</v>
      </c>
    </row>
    <row r="181" spans="1:8" ht="141.75" customHeight="1" thickBot="1" x14ac:dyDescent="0.3">
      <c r="A181" s="335"/>
      <c r="B181" s="328" t="s">
        <v>573</v>
      </c>
      <c r="C181" s="330">
        <v>992</v>
      </c>
      <c r="D181" s="413" t="s">
        <v>129</v>
      </c>
      <c r="E181" s="331" t="s">
        <v>129</v>
      </c>
      <c r="F181" s="332" t="s">
        <v>402</v>
      </c>
      <c r="G181" s="331"/>
      <c r="H181" s="433">
        <v>75</v>
      </c>
    </row>
    <row r="182" spans="1:8" ht="150.75" customHeight="1" thickBot="1" x14ac:dyDescent="0.3">
      <c r="A182" s="326"/>
      <c r="B182" s="329" t="s">
        <v>574</v>
      </c>
      <c r="C182" s="330">
        <v>992</v>
      </c>
      <c r="D182" s="331" t="s">
        <v>129</v>
      </c>
      <c r="E182" s="331" t="s">
        <v>129</v>
      </c>
      <c r="F182" s="332" t="s">
        <v>265</v>
      </c>
      <c r="G182" s="331"/>
      <c r="H182" s="333">
        <v>75</v>
      </c>
    </row>
    <row r="183" spans="1:8" ht="71.25" customHeight="1" thickBot="1" x14ac:dyDescent="0.3">
      <c r="A183" s="330"/>
      <c r="B183" s="335" t="s">
        <v>334</v>
      </c>
      <c r="C183" s="330">
        <v>992</v>
      </c>
      <c r="D183" s="331" t="s">
        <v>129</v>
      </c>
      <c r="E183" s="331" t="s">
        <v>129</v>
      </c>
      <c r="F183" s="332" t="s">
        <v>265</v>
      </c>
      <c r="G183" s="331" t="s">
        <v>136</v>
      </c>
      <c r="H183" s="333">
        <v>75</v>
      </c>
    </row>
    <row r="184" spans="1:8" ht="19.5" customHeight="1" thickBot="1" x14ac:dyDescent="0.3">
      <c r="A184" s="615"/>
      <c r="B184" s="621" t="s">
        <v>120</v>
      </c>
      <c r="C184" s="619">
        <v>992</v>
      </c>
      <c r="D184" s="622" t="s">
        <v>130</v>
      </c>
      <c r="E184" s="622"/>
      <c r="F184" s="622"/>
      <c r="G184" s="622"/>
      <c r="H184" s="608">
        <v>7880.5</v>
      </c>
    </row>
    <row r="185" spans="1:8" ht="19.5" customHeight="1" thickBot="1" x14ac:dyDescent="0.3">
      <c r="A185" s="616"/>
      <c r="B185" s="621"/>
      <c r="C185" s="619"/>
      <c r="D185" s="622"/>
      <c r="E185" s="622"/>
      <c r="F185" s="622"/>
      <c r="G185" s="622"/>
      <c r="H185" s="608"/>
    </row>
    <row r="186" spans="1:8" ht="19.5" thickBot="1" x14ac:dyDescent="0.3">
      <c r="A186" s="336"/>
      <c r="B186" s="337" t="s">
        <v>69</v>
      </c>
      <c r="C186" s="336">
        <v>992</v>
      </c>
      <c r="D186" s="338" t="s">
        <v>130</v>
      </c>
      <c r="E186" s="338" t="s">
        <v>122</v>
      </c>
      <c r="F186" s="339"/>
      <c r="G186" s="338"/>
      <c r="H186" s="340">
        <v>7880.5</v>
      </c>
    </row>
    <row r="187" spans="1:8" ht="64.5" customHeight="1" thickBot="1" x14ac:dyDescent="0.3">
      <c r="A187" s="341"/>
      <c r="B187" s="335" t="s">
        <v>575</v>
      </c>
      <c r="C187" s="330">
        <v>992</v>
      </c>
      <c r="D187" s="331" t="s">
        <v>130</v>
      </c>
      <c r="E187" s="331" t="s">
        <v>122</v>
      </c>
      <c r="F187" s="332" t="s">
        <v>403</v>
      </c>
      <c r="G187" s="331"/>
      <c r="H187" s="333">
        <v>7880.5</v>
      </c>
    </row>
    <row r="188" spans="1:8" ht="136.5" customHeight="1" thickBot="1" x14ac:dyDescent="0.3">
      <c r="A188" s="42"/>
      <c r="B188" s="38" t="s">
        <v>576</v>
      </c>
      <c r="C188" s="36">
        <v>992</v>
      </c>
      <c r="D188" s="50" t="s">
        <v>130</v>
      </c>
      <c r="E188" s="50" t="s">
        <v>122</v>
      </c>
      <c r="F188" s="57" t="s">
        <v>404</v>
      </c>
      <c r="G188" s="50"/>
      <c r="H188" s="75">
        <v>455</v>
      </c>
    </row>
    <row r="189" spans="1:8" ht="150.75" thickBot="1" x14ac:dyDescent="0.3">
      <c r="A189" s="42"/>
      <c r="B189" s="38" t="s">
        <v>577</v>
      </c>
      <c r="C189" s="36">
        <v>992</v>
      </c>
      <c r="D189" s="50" t="s">
        <v>130</v>
      </c>
      <c r="E189" s="50" t="s">
        <v>122</v>
      </c>
      <c r="F189" s="57" t="s">
        <v>405</v>
      </c>
      <c r="G189" s="50"/>
      <c r="H189" s="75">
        <v>455</v>
      </c>
    </row>
    <row r="190" spans="1:8" ht="142.5" customHeight="1" thickBot="1" x14ac:dyDescent="0.3">
      <c r="A190" s="143"/>
      <c r="B190" s="38" t="s">
        <v>578</v>
      </c>
      <c r="C190" s="36">
        <v>992</v>
      </c>
      <c r="D190" s="50" t="s">
        <v>130</v>
      </c>
      <c r="E190" s="50" t="s">
        <v>122</v>
      </c>
      <c r="F190" s="57" t="s">
        <v>606</v>
      </c>
      <c r="G190" s="50"/>
      <c r="H190" s="75">
        <v>455</v>
      </c>
    </row>
    <row r="191" spans="1:8" ht="133.5" customHeight="1" thickBot="1" x14ac:dyDescent="0.3">
      <c r="A191" s="343"/>
      <c r="B191" s="335" t="s">
        <v>332</v>
      </c>
      <c r="C191" s="36">
        <v>992</v>
      </c>
      <c r="D191" s="50" t="s">
        <v>130</v>
      </c>
      <c r="E191" s="50" t="s">
        <v>122</v>
      </c>
      <c r="F191" s="57" t="s">
        <v>606</v>
      </c>
      <c r="G191" s="50" t="s">
        <v>231</v>
      </c>
      <c r="H191" s="75">
        <v>455</v>
      </c>
    </row>
    <row r="192" spans="1:8" ht="132" thickBot="1" x14ac:dyDescent="0.3">
      <c r="A192" s="344"/>
      <c r="B192" s="335" t="s">
        <v>579</v>
      </c>
      <c r="C192" s="36">
        <v>992</v>
      </c>
      <c r="D192" s="50" t="s">
        <v>130</v>
      </c>
      <c r="E192" s="50" t="s">
        <v>122</v>
      </c>
      <c r="F192" s="57" t="s">
        <v>406</v>
      </c>
      <c r="G192" s="50"/>
      <c r="H192" s="75">
        <v>20</v>
      </c>
    </row>
    <row r="193" spans="1:8" ht="156.75" customHeight="1" thickBot="1" x14ac:dyDescent="0.3">
      <c r="A193" s="345"/>
      <c r="B193" s="335" t="s">
        <v>580</v>
      </c>
      <c r="C193" s="36">
        <v>992</v>
      </c>
      <c r="D193" s="50" t="s">
        <v>130</v>
      </c>
      <c r="E193" s="50" t="s">
        <v>122</v>
      </c>
      <c r="F193" s="57" t="s">
        <v>407</v>
      </c>
      <c r="G193" s="50"/>
      <c r="H193" s="75">
        <v>20</v>
      </c>
    </row>
    <row r="194" spans="1:8" ht="154.5" customHeight="1" thickBot="1" x14ac:dyDescent="0.3">
      <c r="A194" s="342"/>
      <c r="B194" s="335" t="s">
        <v>581</v>
      </c>
      <c r="C194" s="36">
        <v>992</v>
      </c>
      <c r="D194" s="50" t="s">
        <v>130</v>
      </c>
      <c r="E194" s="50" t="s">
        <v>122</v>
      </c>
      <c r="F194" s="57" t="s">
        <v>266</v>
      </c>
      <c r="G194" s="50"/>
      <c r="H194" s="75">
        <v>20</v>
      </c>
    </row>
    <row r="195" spans="1:8" ht="69.75" customHeight="1" thickBot="1" x14ac:dyDescent="0.3">
      <c r="A195" s="330"/>
      <c r="B195" s="335" t="s">
        <v>334</v>
      </c>
      <c r="C195" s="36">
        <v>992</v>
      </c>
      <c r="D195" s="50" t="s">
        <v>130</v>
      </c>
      <c r="E195" s="50" t="s">
        <v>122</v>
      </c>
      <c r="F195" s="57" t="s">
        <v>266</v>
      </c>
      <c r="G195" s="50" t="s">
        <v>136</v>
      </c>
      <c r="H195" s="75">
        <v>20</v>
      </c>
    </row>
    <row r="196" spans="1:8" ht="139.5" customHeight="1" thickBot="1" x14ac:dyDescent="0.3">
      <c r="A196" s="330"/>
      <c r="B196" s="335" t="s">
        <v>582</v>
      </c>
      <c r="C196" s="36">
        <v>992</v>
      </c>
      <c r="D196" s="50" t="s">
        <v>130</v>
      </c>
      <c r="E196" s="50" t="s">
        <v>122</v>
      </c>
      <c r="F196" s="57" t="s">
        <v>408</v>
      </c>
      <c r="G196" s="50"/>
      <c r="H196" s="75">
        <v>3801.3</v>
      </c>
    </row>
    <row r="197" spans="1:8" ht="150.75" thickBot="1" x14ac:dyDescent="0.3">
      <c r="A197" s="42"/>
      <c r="B197" s="38" t="s">
        <v>583</v>
      </c>
      <c r="C197" s="36">
        <v>992</v>
      </c>
      <c r="D197" s="50" t="s">
        <v>130</v>
      </c>
      <c r="E197" s="50" t="s">
        <v>122</v>
      </c>
      <c r="F197" s="57" t="s">
        <v>409</v>
      </c>
      <c r="G197" s="50"/>
      <c r="H197" s="75">
        <v>3801.3</v>
      </c>
    </row>
    <row r="198" spans="1:8" ht="135.75" customHeight="1" thickBot="1" x14ac:dyDescent="0.3">
      <c r="A198" s="42"/>
      <c r="B198" s="38" t="s">
        <v>584</v>
      </c>
      <c r="C198" s="36">
        <v>992</v>
      </c>
      <c r="D198" s="50" t="s">
        <v>130</v>
      </c>
      <c r="E198" s="50" t="s">
        <v>122</v>
      </c>
      <c r="F198" s="57" t="s">
        <v>607</v>
      </c>
      <c r="G198" s="50"/>
      <c r="H198" s="75">
        <v>3801.3</v>
      </c>
    </row>
    <row r="199" spans="1:8" ht="135" customHeight="1" thickBot="1" x14ac:dyDescent="0.3">
      <c r="A199" s="42"/>
      <c r="B199" s="38" t="s">
        <v>332</v>
      </c>
      <c r="C199" s="36">
        <v>992</v>
      </c>
      <c r="D199" s="50" t="s">
        <v>130</v>
      </c>
      <c r="E199" s="50" t="s">
        <v>122</v>
      </c>
      <c r="F199" s="57" t="s">
        <v>607</v>
      </c>
      <c r="G199" s="50" t="s">
        <v>231</v>
      </c>
      <c r="H199" s="75">
        <v>3157.5</v>
      </c>
    </row>
    <row r="200" spans="1:8" ht="74.25" customHeight="1" thickBot="1" x14ac:dyDescent="0.3">
      <c r="A200" s="188"/>
      <c r="B200" s="135" t="s">
        <v>334</v>
      </c>
      <c r="C200" s="36">
        <v>992</v>
      </c>
      <c r="D200" s="50" t="s">
        <v>130</v>
      </c>
      <c r="E200" s="50" t="s">
        <v>122</v>
      </c>
      <c r="F200" s="57" t="s">
        <v>607</v>
      </c>
      <c r="G200" s="50">
        <v>200</v>
      </c>
      <c r="H200" s="75">
        <v>583.79999999999995</v>
      </c>
    </row>
    <row r="201" spans="1:8" ht="19.5" thickBot="1" x14ac:dyDescent="0.3">
      <c r="A201" s="42"/>
      <c r="B201" s="38" t="s">
        <v>116</v>
      </c>
      <c r="C201" s="36">
        <v>992</v>
      </c>
      <c r="D201" s="50" t="s">
        <v>130</v>
      </c>
      <c r="E201" s="50" t="s">
        <v>122</v>
      </c>
      <c r="F201" s="57" t="s">
        <v>607</v>
      </c>
      <c r="G201" s="50">
        <v>800</v>
      </c>
      <c r="H201" s="75">
        <v>60</v>
      </c>
    </row>
    <row r="202" spans="1:8" ht="150.75" thickBot="1" x14ac:dyDescent="0.3">
      <c r="A202" s="188"/>
      <c r="B202" s="195" t="s">
        <v>585</v>
      </c>
      <c r="C202" s="39">
        <v>992</v>
      </c>
      <c r="D202" s="52" t="s">
        <v>130</v>
      </c>
      <c r="E202" s="52" t="s">
        <v>122</v>
      </c>
      <c r="F202" s="224" t="s">
        <v>410</v>
      </c>
      <c r="G202" s="52"/>
      <c r="H202" s="79">
        <v>3290</v>
      </c>
    </row>
    <row r="203" spans="1:8" ht="169.5" thickBot="1" x14ac:dyDescent="0.3">
      <c r="A203" s="42"/>
      <c r="B203" s="346" t="s">
        <v>586</v>
      </c>
      <c r="C203" s="280">
        <v>992</v>
      </c>
      <c r="D203" s="331" t="s">
        <v>130</v>
      </c>
      <c r="E203" s="331" t="s">
        <v>122</v>
      </c>
      <c r="F203" s="332" t="s">
        <v>411</v>
      </c>
      <c r="G203" s="331"/>
      <c r="H203" s="333">
        <v>986.9</v>
      </c>
    </row>
    <row r="204" spans="1:8" ht="161.25" customHeight="1" thickBot="1" x14ac:dyDescent="0.3">
      <c r="A204" s="188"/>
      <c r="B204" s="346" t="s">
        <v>587</v>
      </c>
      <c r="C204" s="330">
        <v>992</v>
      </c>
      <c r="D204" s="331" t="s">
        <v>130</v>
      </c>
      <c r="E204" s="331" t="s">
        <v>122</v>
      </c>
      <c r="F204" s="332" t="s">
        <v>636</v>
      </c>
      <c r="G204" s="331"/>
      <c r="H204" s="333">
        <v>986.9</v>
      </c>
    </row>
    <row r="205" spans="1:8" ht="150.75" thickBot="1" x14ac:dyDescent="0.3">
      <c r="A205" s="42"/>
      <c r="B205" s="347" t="s">
        <v>588</v>
      </c>
      <c r="C205" s="330">
        <v>992</v>
      </c>
      <c r="D205" s="331" t="s">
        <v>130</v>
      </c>
      <c r="E205" s="331" t="s">
        <v>122</v>
      </c>
      <c r="F205" s="348" t="s">
        <v>636</v>
      </c>
      <c r="G205" s="331" t="s">
        <v>231</v>
      </c>
      <c r="H205" s="333">
        <v>986.9</v>
      </c>
    </row>
    <row r="206" spans="1:8" ht="132" thickBot="1" x14ac:dyDescent="0.3">
      <c r="A206" s="330"/>
      <c r="B206" s="347" t="s">
        <v>637</v>
      </c>
      <c r="C206" s="36">
        <v>992</v>
      </c>
      <c r="D206" s="50" t="s">
        <v>130</v>
      </c>
      <c r="E206" s="50" t="s">
        <v>122</v>
      </c>
      <c r="F206" s="348" t="s">
        <v>638</v>
      </c>
      <c r="G206" s="331"/>
      <c r="H206" s="75">
        <v>2303.1</v>
      </c>
    </row>
    <row r="207" spans="1:8" ht="150.75" thickBot="1" x14ac:dyDescent="0.3">
      <c r="A207" s="330"/>
      <c r="B207" s="476" t="s">
        <v>588</v>
      </c>
      <c r="C207" s="36">
        <v>992</v>
      </c>
      <c r="D207" s="50" t="s">
        <v>130</v>
      </c>
      <c r="E207" s="50" t="s">
        <v>122</v>
      </c>
      <c r="F207" s="348" t="s">
        <v>639</v>
      </c>
      <c r="G207" s="331"/>
      <c r="H207" s="75">
        <v>2303.1</v>
      </c>
    </row>
    <row r="208" spans="1:8" ht="132" thickBot="1" x14ac:dyDescent="0.3">
      <c r="A208" s="330"/>
      <c r="B208" s="474" t="s">
        <v>332</v>
      </c>
      <c r="C208" s="36">
        <v>992</v>
      </c>
      <c r="D208" s="50" t="s">
        <v>130</v>
      </c>
      <c r="E208" s="50" t="s">
        <v>122</v>
      </c>
      <c r="F208" s="348" t="s">
        <v>639</v>
      </c>
      <c r="G208" s="331" t="s">
        <v>231</v>
      </c>
      <c r="H208" s="75">
        <v>2303.1</v>
      </c>
    </row>
    <row r="209" spans="1:8" ht="141" customHeight="1" thickBot="1" x14ac:dyDescent="0.3">
      <c r="A209" s="273"/>
      <c r="B209" s="472" t="s">
        <v>482</v>
      </c>
      <c r="C209" s="36">
        <v>992</v>
      </c>
      <c r="D209" s="50" t="s">
        <v>130</v>
      </c>
      <c r="E209" s="50" t="s">
        <v>122</v>
      </c>
      <c r="F209" s="147" t="s">
        <v>470</v>
      </c>
      <c r="G209" s="50"/>
      <c r="H209" s="75">
        <v>40</v>
      </c>
    </row>
    <row r="210" spans="1:8" ht="144.75" customHeight="1" thickBot="1" x14ac:dyDescent="0.3">
      <c r="A210" s="273"/>
      <c r="B210" s="297" t="s">
        <v>483</v>
      </c>
      <c r="C210" s="36">
        <v>992</v>
      </c>
      <c r="D210" s="50" t="s">
        <v>130</v>
      </c>
      <c r="E210" s="50" t="s">
        <v>122</v>
      </c>
      <c r="F210" s="147" t="s">
        <v>471</v>
      </c>
      <c r="G210" s="50"/>
      <c r="H210" s="75">
        <v>40</v>
      </c>
    </row>
    <row r="211" spans="1:8" ht="139.5" customHeight="1" thickBot="1" x14ac:dyDescent="0.3">
      <c r="A211" s="273"/>
      <c r="B211" s="297" t="s">
        <v>484</v>
      </c>
      <c r="C211" s="36">
        <v>992</v>
      </c>
      <c r="D211" s="50" t="s">
        <v>130</v>
      </c>
      <c r="E211" s="50" t="s">
        <v>122</v>
      </c>
      <c r="F211" s="147" t="s">
        <v>472</v>
      </c>
      <c r="G211" s="50"/>
      <c r="H211" s="75">
        <v>40</v>
      </c>
    </row>
    <row r="212" spans="1:8" ht="74.25" customHeight="1" thickBot="1" x14ac:dyDescent="0.3">
      <c r="A212" s="273"/>
      <c r="B212" s="297" t="s">
        <v>334</v>
      </c>
      <c r="C212" s="36">
        <v>992</v>
      </c>
      <c r="D212" s="50" t="s">
        <v>130</v>
      </c>
      <c r="E212" s="50" t="s">
        <v>122</v>
      </c>
      <c r="F212" s="147" t="s">
        <v>472</v>
      </c>
      <c r="G212" s="50" t="s">
        <v>136</v>
      </c>
      <c r="H212" s="75">
        <v>40</v>
      </c>
    </row>
    <row r="213" spans="1:8" ht="137.25" customHeight="1" thickBot="1" x14ac:dyDescent="0.3">
      <c r="A213" s="273"/>
      <c r="B213" s="297" t="s">
        <v>485</v>
      </c>
      <c r="C213" s="36">
        <v>992</v>
      </c>
      <c r="D213" s="50" t="s">
        <v>130</v>
      </c>
      <c r="E213" s="50" t="s">
        <v>122</v>
      </c>
      <c r="F213" s="147" t="s">
        <v>473</v>
      </c>
      <c r="G213" s="50"/>
      <c r="H213" s="75">
        <v>74.2</v>
      </c>
    </row>
    <row r="214" spans="1:8" ht="148.5" customHeight="1" thickBot="1" x14ac:dyDescent="0.3">
      <c r="A214" s="273"/>
      <c r="B214" s="297" t="s">
        <v>486</v>
      </c>
      <c r="C214" s="36">
        <v>992</v>
      </c>
      <c r="D214" s="50" t="s">
        <v>130</v>
      </c>
      <c r="E214" s="50" t="s">
        <v>122</v>
      </c>
      <c r="F214" s="147" t="s">
        <v>474</v>
      </c>
      <c r="G214" s="50"/>
      <c r="H214" s="75">
        <v>74.2</v>
      </c>
    </row>
    <row r="215" spans="1:8" ht="144.75" customHeight="1" thickBot="1" x14ac:dyDescent="0.3">
      <c r="A215" s="273"/>
      <c r="B215" s="297" t="s">
        <v>487</v>
      </c>
      <c r="C215" s="36">
        <v>992</v>
      </c>
      <c r="D215" s="50" t="s">
        <v>130</v>
      </c>
      <c r="E215" s="50" t="s">
        <v>122</v>
      </c>
      <c r="F215" s="147" t="s">
        <v>475</v>
      </c>
      <c r="G215" s="50"/>
      <c r="H215" s="75">
        <v>74.2</v>
      </c>
    </row>
    <row r="216" spans="1:8" ht="72" customHeight="1" thickBot="1" x14ac:dyDescent="0.3">
      <c r="A216" s="273"/>
      <c r="B216" s="292" t="s">
        <v>334</v>
      </c>
      <c r="C216" s="36">
        <v>992</v>
      </c>
      <c r="D216" s="50" t="s">
        <v>130</v>
      </c>
      <c r="E216" s="50" t="s">
        <v>122</v>
      </c>
      <c r="F216" s="147" t="s">
        <v>475</v>
      </c>
      <c r="G216" s="50" t="s">
        <v>136</v>
      </c>
      <c r="H216" s="75">
        <v>74.2</v>
      </c>
    </row>
    <row r="217" spans="1:8" ht="132.75" customHeight="1" thickBot="1" x14ac:dyDescent="0.3">
      <c r="A217" s="273"/>
      <c r="B217" s="292" t="s">
        <v>488</v>
      </c>
      <c r="C217" s="36">
        <v>992</v>
      </c>
      <c r="D217" s="50" t="s">
        <v>130</v>
      </c>
      <c r="E217" s="50" t="s">
        <v>122</v>
      </c>
      <c r="F217" s="147" t="s">
        <v>477</v>
      </c>
      <c r="G217" s="50"/>
      <c r="H217" s="75">
        <v>100</v>
      </c>
    </row>
    <row r="218" spans="1:8" ht="141" customHeight="1" thickBot="1" x14ac:dyDescent="0.3">
      <c r="A218" s="273"/>
      <c r="B218" s="292" t="s">
        <v>489</v>
      </c>
      <c r="C218" s="36">
        <v>992</v>
      </c>
      <c r="D218" s="50" t="s">
        <v>130</v>
      </c>
      <c r="E218" s="50" t="s">
        <v>122</v>
      </c>
      <c r="F218" s="147" t="s">
        <v>478</v>
      </c>
      <c r="G218" s="50"/>
      <c r="H218" s="75">
        <v>100</v>
      </c>
    </row>
    <row r="219" spans="1:8" ht="140.25" customHeight="1" thickBot="1" x14ac:dyDescent="0.3">
      <c r="A219" s="273"/>
      <c r="B219" s="292" t="s">
        <v>490</v>
      </c>
      <c r="C219" s="36">
        <v>992</v>
      </c>
      <c r="D219" s="50" t="s">
        <v>130</v>
      </c>
      <c r="E219" s="50" t="s">
        <v>122</v>
      </c>
      <c r="F219" s="147" t="s">
        <v>476</v>
      </c>
      <c r="G219" s="50"/>
      <c r="H219" s="75">
        <v>100</v>
      </c>
    </row>
    <row r="220" spans="1:8" ht="75.75" customHeight="1" thickBot="1" x14ac:dyDescent="0.3">
      <c r="A220" s="273"/>
      <c r="B220" s="292" t="s">
        <v>334</v>
      </c>
      <c r="C220" s="36">
        <v>992</v>
      </c>
      <c r="D220" s="50" t="s">
        <v>130</v>
      </c>
      <c r="E220" s="50" t="s">
        <v>122</v>
      </c>
      <c r="F220" s="147" t="s">
        <v>476</v>
      </c>
      <c r="G220" s="50" t="s">
        <v>136</v>
      </c>
      <c r="H220" s="75">
        <v>100</v>
      </c>
    </row>
    <row r="221" spans="1:8" ht="139.5" customHeight="1" thickBot="1" x14ac:dyDescent="0.3">
      <c r="A221" s="273"/>
      <c r="B221" s="292" t="s">
        <v>491</v>
      </c>
      <c r="C221" s="36">
        <v>992</v>
      </c>
      <c r="D221" s="50" t="s">
        <v>130</v>
      </c>
      <c r="E221" s="50" t="s">
        <v>122</v>
      </c>
      <c r="F221" s="147" t="s">
        <v>479</v>
      </c>
      <c r="G221" s="50"/>
      <c r="H221" s="75">
        <v>100</v>
      </c>
    </row>
    <row r="222" spans="1:8" ht="148.5" customHeight="1" thickBot="1" x14ac:dyDescent="0.3">
      <c r="A222" s="273"/>
      <c r="B222" s="292" t="s">
        <v>492</v>
      </c>
      <c r="C222" s="36">
        <v>992</v>
      </c>
      <c r="D222" s="50" t="s">
        <v>130</v>
      </c>
      <c r="E222" s="50" t="s">
        <v>122</v>
      </c>
      <c r="F222" s="147" t="s">
        <v>480</v>
      </c>
      <c r="G222" s="50"/>
      <c r="H222" s="75">
        <v>100</v>
      </c>
    </row>
    <row r="223" spans="1:8" ht="150.75" customHeight="1" thickBot="1" x14ac:dyDescent="0.3">
      <c r="A223" s="273"/>
      <c r="B223" s="292" t="s">
        <v>493</v>
      </c>
      <c r="C223" s="36">
        <v>992</v>
      </c>
      <c r="D223" s="50" t="s">
        <v>130</v>
      </c>
      <c r="E223" s="50" t="s">
        <v>122</v>
      </c>
      <c r="F223" s="147" t="s">
        <v>481</v>
      </c>
      <c r="G223" s="50"/>
      <c r="H223" s="75">
        <v>100</v>
      </c>
    </row>
    <row r="224" spans="1:8" ht="72" customHeight="1" thickBot="1" x14ac:dyDescent="0.3">
      <c r="A224" s="273"/>
      <c r="B224" s="292" t="s">
        <v>334</v>
      </c>
      <c r="C224" s="36">
        <v>992</v>
      </c>
      <c r="D224" s="50" t="s">
        <v>130</v>
      </c>
      <c r="E224" s="50" t="s">
        <v>122</v>
      </c>
      <c r="F224" s="147" t="s">
        <v>481</v>
      </c>
      <c r="G224" s="50" t="s">
        <v>136</v>
      </c>
      <c r="H224" s="75">
        <v>100</v>
      </c>
    </row>
    <row r="225" spans="1:8" ht="19.5" thickBot="1" x14ac:dyDescent="0.3">
      <c r="A225" s="42"/>
      <c r="B225" s="34" t="s">
        <v>71</v>
      </c>
      <c r="C225" s="35">
        <v>992</v>
      </c>
      <c r="D225" s="49">
        <v>10</v>
      </c>
      <c r="E225" s="49"/>
      <c r="F225" s="58"/>
      <c r="G225" s="49"/>
      <c r="H225" s="74">
        <v>337</v>
      </c>
    </row>
    <row r="226" spans="1:8" ht="44.25" customHeight="1" thickBot="1" x14ac:dyDescent="0.3">
      <c r="A226" s="42"/>
      <c r="B226" s="85" t="s">
        <v>72</v>
      </c>
      <c r="C226" s="93">
        <v>992</v>
      </c>
      <c r="D226" s="82">
        <v>10</v>
      </c>
      <c r="E226" s="82" t="s">
        <v>122</v>
      </c>
      <c r="F226" s="82"/>
      <c r="G226" s="82"/>
      <c r="H226" s="86">
        <v>277</v>
      </c>
    </row>
    <row r="227" spans="1:8" ht="184.5" customHeight="1" thickBot="1" x14ac:dyDescent="0.3">
      <c r="A227" s="188"/>
      <c r="B227" s="38" t="s">
        <v>589</v>
      </c>
      <c r="C227" s="36">
        <v>992</v>
      </c>
      <c r="D227" s="50">
        <v>10</v>
      </c>
      <c r="E227" s="50" t="s">
        <v>122</v>
      </c>
      <c r="F227" s="57" t="s">
        <v>412</v>
      </c>
      <c r="G227" s="50"/>
      <c r="H227" s="75">
        <v>277</v>
      </c>
    </row>
    <row r="228" spans="1:8" ht="192" customHeight="1" thickBot="1" x14ac:dyDescent="0.3">
      <c r="A228" s="42"/>
      <c r="B228" s="38" t="s">
        <v>590</v>
      </c>
      <c r="C228" s="36">
        <v>992</v>
      </c>
      <c r="D228" s="50">
        <v>10</v>
      </c>
      <c r="E228" s="50" t="s">
        <v>122</v>
      </c>
      <c r="F228" s="57" t="s">
        <v>413</v>
      </c>
      <c r="G228" s="50"/>
      <c r="H228" s="75">
        <v>277</v>
      </c>
    </row>
    <row r="229" spans="1:8" ht="204.75" customHeight="1" thickBot="1" x14ac:dyDescent="0.3">
      <c r="A229" s="42"/>
      <c r="B229" s="38" t="s">
        <v>591</v>
      </c>
      <c r="C229" s="36">
        <v>992</v>
      </c>
      <c r="D229" s="50">
        <v>10</v>
      </c>
      <c r="E229" s="50" t="s">
        <v>122</v>
      </c>
      <c r="F229" s="57" t="s">
        <v>267</v>
      </c>
      <c r="G229" s="50"/>
      <c r="H229" s="75">
        <v>277</v>
      </c>
    </row>
    <row r="230" spans="1:8" ht="38.25" thickBot="1" x14ac:dyDescent="0.3">
      <c r="A230" s="272"/>
      <c r="B230" s="335" t="s">
        <v>121</v>
      </c>
      <c r="C230" s="330">
        <v>992</v>
      </c>
      <c r="D230" s="331" t="s">
        <v>248</v>
      </c>
      <c r="E230" s="331" t="s">
        <v>122</v>
      </c>
      <c r="F230" s="332" t="s">
        <v>267</v>
      </c>
      <c r="G230" s="331" t="s">
        <v>214</v>
      </c>
      <c r="H230" s="333">
        <v>277</v>
      </c>
    </row>
    <row r="231" spans="1:8" ht="25.5" customHeight="1" thickBot="1" x14ac:dyDescent="0.3">
      <c r="A231" s="341"/>
      <c r="B231" s="350" t="s">
        <v>461</v>
      </c>
      <c r="C231" s="341">
        <v>992</v>
      </c>
      <c r="D231" s="361" t="s">
        <v>248</v>
      </c>
      <c r="E231" s="361" t="s">
        <v>126</v>
      </c>
      <c r="F231" s="350"/>
      <c r="G231" s="350"/>
      <c r="H231" s="350"/>
    </row>
    <row r="232" spans="1:8" ht="175.5" customHeight="1" thickBot="1" x14ac:dyDescent="0.3">
      <c r="A232" s="271"/>
      <c r="B232" s="347" t="s">
        <v>494</v>
      </c>
      <c r="C232" s="330">
        <v>992</v>
      </c>
      <c r="D232" s="331" t="s">
        <v>248</v>
      </c>
      <c r="E232" s="331" t="s">
        <v>126</v>
      </c>
      <c r="F232" s="348" t="s">
        <v>350</v>
      </c>
      <c r="G232" s="335"/>
      <c r="H232" s="330">
        <v>60</v>
      </c>
    </row>
    <row r="233" spans="1:8" ht="192" customHeight="1" thickBot="1" x14ac:dyDescent="0.3">
      <c r="A233" s="271"/>
      <c r="B233" s="347" t="s">
        <v>495</v>
      </c>
      <c r="C233" s="330">
        <v>992</v>
      </c>
      <c r="D233" s="331" t="s">
        <v>248</v>
      </c>
      <c r="E233" s="331" t="s">
        <v>126</v>
      </c>
      <c r="F233" s="348" t="s">
        <v>351</v>
      </c>
      <c r="G233" s="335"/>
      <c r="H233" s="330">
        <v>60</v>
      </c>
    </row>
    <row r="234" spans="1:8" ht="192.75" customHeight="1" thickBot="1" x14ac:dyDescent="0.3">
      <c r="A234" s="271"/>
      <c r="B234" s="347" t="s">
        <v>496</v>
      </c>
      <c r="C234" s="330">
        <v>992</v>
      </c>
      <c r="D234" s="331" t="s">
        <v>248</v>
      </c>
      <c r="E234" s="331" t="s">
        <v>126</v>
      </c>
      <c r="F234" s="348" t="s">
        <v>243</v>
      </c>
      <c r="G234" s="335"/>
      <c r="H234" s="330">
        <v>60</v>
      </c>
    </row>
    <row r="235" spans="1:8" ht="69.75" customHeight="1" thickBot="1" x14ac:dyDescent="0.3">
      <c r="A235" s="271"/>
      <c r="B235" s="347" t="s">
        <v>334</v>
      </c>
      <c r="C235" s="330">
        <v>992</v>
      </c>
      <c r="D235" s="331" t="s">
        <v>248</v>
      </c>
      <c r="E235" s="331" t="s">
        <v>126</v>
      </c>
      <c r="F235" s="348" t="s">
        <v>243</v>
      </c>
      <c r="G235" s="330">
        <v>300</v>
      </c>
      <c r="H235" s="330">
        <v>60</v>
      </c>
    </row>
    <row r="236" spans="1:8" ht="35.25" customHeight="1" x14ac:dyDescent="0.25">
      <c r="A236" s="615"/>
      <c r="B236" s="611" t="s">
        <v>74</v>
      </c>
      <c r="C236" s="609">
        <v>992</v>
      </c>
      <c r="D236" s="604">
        <v>11</v>
      </c>
      <c r="E236" s="604"/>
      <c r="F236" s="613"/>
      <c r="G236" s="604"/>
      <c r="H236" s="606">
        <v>30</v>
      </c>
    </row>
    <row r="237" spans="1:8" ht="10.5" customHeight="1" thickBot="1" x14ac:dyDescent="0.3">
      <c r="A237" s="625"/>
      <c r="B237" s="612"/>
      <c r="C237" s="610"/>
      <c r="D237" s="605"/>
      <c r="E237" s="605"/>
      <c r="F237" s="614"/>
      <c r="G237" s="605"/>
      <c r="H237" s="607"/>
    </row>
    <row r="238" spans="1:8" ht="154.5" hidden="1" customHeight="1" thickBot="1" x14ac:dyDescent="0.3">
      <c r="A238" s="138"/>
      <c r="B238" s="85" t="s">
        <v>75</v>
      </c>
      <c r="C238" s="93">
        <v>992</v>
      </c>
      <c r="D238" s="82">
        <v>11</v>
      </c>
      <c r="E238" s="82" t="s">
        <v>122</v>
      </c>
      <c r="F238" s="82"/>
      <c r="G238" s="82"/>
      <c r="H238" s="86">
        <f>H239</f>
        <v>30</v>
      </c>
    </row>
    <row r="239" spans="1:8" ht="90.75" customHeight="1" thickBot="1" x14ac:dyDescent="0.3">
      <c r="A239" s="43"/>
      <c r="B239" s="38" t="s">
        <v>592</v>
      </c>
      <c r="C239" s="36">
        <v>992</v>
      </c>
      <c r="D239" s="50">
        <v>11</v>
      </c>
      <c r="E239" s="50" t="s">
        <v>122</v>
      </c>
      <c r="F239" s="57" t="s">
        <v>348</v>
      </c>
      <c r="G239" s="50"/>
      <c r="H239" s="75">
        <v>30</v>
      </c>
    </row>
    <row r="240" spans="1:8" ht="150.75" thickBot="1" x14ac:dyDescent="0.3">
      <c r="A240" s="197"/>
      <c r="B240" s="38" t="s">
        <v>593</v>
      </c>
      <c r="C240" s="36">
        <v>992</v>
      </c>
      <c r="D240" s="50">
        <v>11</v>
      </c>
      <c r="E240" s="50" t="s">
        <v>122</v>
      </c>
      <c r="F240" s="57" t="s">
        <v>414</v>
      </c>
      <c r="G240" s="50"/>
      <c r="H240" s="75">
        <v>30</v>
      </c>
    </row>
    <row r="241" spans="1:9" ht="169.5" thickBot="1" x14ac:dyDescent="0.3">
      <c r="A241" s="43"/>
      <c r="B241" s="38" t="s">
        <v>594</v>
      </c>
      <c r="C241" s="36">
        <v>992</v>
      </c>
      <c r="D241" s="50">
        <v>11</v>
      </c>
      <c r="E241" s="50" t="s">
        <v>122</v>
      </c>
      <c r="F241" s="57" t="s">
        <v>415</v>
      </c>
      <c r="G241" s="50"/>
      <c r="H241" s="75">
        <v>30</v>
      </c>
    </row>
    <row r="242" spans="1:9" ht="177" customHeight="1" thickBot="1" x14ac:dyDescent="0.3">
      <c r="A242" s="231"/>
      <c r="B242" s="37" t="s">
        <v>595</v>
      </c>
      <c r="C242" s="39">
        <v>992</v>
      </c>
      <c r="D242" s="52">
        <v>11</v>
      </c>
      <c r="E242" s="52" t="s">
        <v>122</v>
      </c>
      <c r="F242" s="232" t="s">
        <v>268</v>
      </c>
      <c r="G242" s="52"/>
      <c r="H242" s="79">
        <v>30</v>
      </c>
    </row>
    <row r="243" spans="1:9" ht="78" customHeight="1" thickBot="1" x14ac:dyDescent="0.3">
      <c r="A243" s="442"/>
      <c r="B243" s="335" t="s">
        <v>334</v>
      </c>
      <c r="C243" s="330">
        <v>992</v>
      </c>
      <c r="D243" s="331" t="s">
        <v>256</v>
      </c>
      <c r="E243" s="331" t="s">
        <v>122</v>
      </c>
      <c r="F243" s="332" t="s">
        <v>268</v>
      </c>
      <c r="G243" s="331" t="s">
        <v>136</v>
      </c>
      <c r="H243" s="333">
        <v>30</v>
      </c>
    </row>
    <row r="244" spans="1:9" s="46" customFormat="1" ht="61.5" customHeight="1" x14ac:dyDescent="0.25">
      <c r="A244" s="434"/>
      <c r="B244" s="349"/>
      <c r="C244" s="96"/>
      <c r="D244" s="66"/>
      <c r="E244" s="66"/>
      <c r="F244" s="67"/>
      <c r="G244" s="66"/>
      <c r="H244" s="68"/>
    </row>
    <row r="245" spans="1:9" s="46" customFormat="1" ht="31.5" customHeight="1" x14ac:dyDescent="0.3">
      <c r="A245" s="434"/>
      <c r="B245" s="349"/>
      <c r="C245" s="435"/>
      <c r="D245" s="435"/>
      <c r="E245" s="436"/>
      <c r="F245" s="437"/>
      <c r="G245" s="436"/>
      <c r="H245" s="436"/>
    </row>
    <row r="246" spans="1:9" s="46" customFormat="1" ht="18.75" customHeight="1" x14ac:dyDescent="0.3">
      <c r="A246" s="435" t="s">
        <v>448</v>
      </c>
      <c r="C246" s="436"/>
      <c r="D246" s="436"/>
      <c r="E246" s="436"/>
      <c r="F246" s="437"/>
      <c r="G246" s="436"/>
      <c r="H246" s="436"/>
    </row>
    <row r="247" spans="1:9" s="46" customFormat="1" ht="20.25" customHeight="1" x14ac:dyDescent="0.3">
      <c r="A247" s="435" t="s">
        <v>18</v>
      </c>
      <c r="C247" s="435"/>
      <c r="D247" s="436"/>
      <c r="E247" s="436"/>
      <c r="F247" s="437"/>
      <c r="G247" s="436"/>
      <c r="H247" s="436"/>
    </row>
    <row r="248" spans="1:9" s="46" customFormat="1" ht="21.75" customHeight="1" x14ac:dyDescent="0.3">
      <c r="A248" s="435" t="s">
        <v>19</v>
      </c>
      <c r="C248" s="438"/>
      <c r="D248" s="438"/>
      <c r="E248" s="436"/>
      <c r="F248" s="437"/>
      <c r="G248" s="439"/>
      <c r="H248" s="439"/>
    </row>
    <row r="249" spans="1:9" s="46" customFormat="1" ht="20.25" customHeight="1" x14ac:dyDescent="0.3">
      <c r="A249" s="438" t="s">
        <v>135</v>
      </c>
      <c r="C249" s="440"/>
      <c r="F249" s="626" t="s">
        <v>449</v>
      </c>
      <c r="G249" s="626"/>
      <c r="H249" s="626"/>
    </row>
    <row r="250" spans="1:9" ht="18.75" x14ac:dyDescent="0.3">
      <c r="I250" s="270"/>
    </row>
  </sheetData>
  <mergeCells count="38">
    <mergeCell ref="A236:A237"/>
    <mergeCell ref="F249:H249"/>
    <mergeCell ref="E1:H1"/>
    <mergeCell ref="E2:H2"/>
    <mergeCell ref="E3:H3"/>
    <mergeCell ref="E4:H4"/>
    <mergeCell ref="E5:H5"/>
    <mergeCell ref="G8:G9"/>
    <mergeCell ref="H8:H9"/>
    <mergeCell ref="A8:A9"/>
    <mergeCell ref="B8:B9"/>
    <mergeCell ref="D8:D9"/>
    <mergeCell ref="E8:E9"/>
    <mergeCell ref="F8:F9"/>
    <mergeCell ref="H170:H172"/>
    <mergeCell ref="G184:G185"/>
    <mergeCell ref="A184:A185"/>
    <mergeCell ref="B6:H6"/>
    <mergeCell ref="C8:C9"/>
    <mergeCell ref="C170:C172"/>
    <mergeCell ref="C184:C185"/>
    <mergeCell ref="G170:G172"/>
    <mergeCell ref="B184:B185"/>
    <mergeCell ref="D184:D185"/>
    <mergeCell ref="E184:E185"/>
    <mergeCell ref="F184:F185"/>
    <mergeCell ref="B170:B172"/>
    <mergeCell ref="D170:D172"/>
    <mergeCell ref="E170:E172"/>
    <mergeCell ref="F170:F172"/>
    <mergeCell ref="G236:G237"/>
    <mergeCell ref="H236:H237"/>
    <mergeCell ref="H184:H185"/>
    <mergeCell ref="C236:C237"/>
    <mergeCell ref="B236:B237"/>
    <mergeCell ref="D236:D237"/>
    <mergeCell ref="E236:E237"/>
    <mergeCell ref="F236:F237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7"/>
  <sheetViews>
    <sheetView workbookViewId="0">
      <selection activeCell="B4" sqref="B4:C4"/>
    </sheetView>
  </sheetViews>
  <sheetFormatPr defaultRowHeight="15" x14ac:dyDescent="0.25"/>
  <cols>
    <col min="1" max="1" width="34" customWidth="1"/>
    <col min="2" max="2" width="45.140625" customWidth="1"/>
    <col min="3" max="3" width="14.140625" customWidth="1"/>
    <col min="5" max="5" width="16.28515625" customWidth="1"/>
  </cols>
  <sheetData>
    <row r="1" spans="1:4" ht="18.75" x14ac:dyDescent="0.25">
      <c r="A1" s="5"/>
      <c r="B1" s="559" t="s">
        <v>626</v>
      </c>
      <c r="C1" s="559"/>
    </row>
    <row r="2" spans="1:4" ht="18.75" x14ac:dyDescent="0.25">
      <c r="A2" s="5"/>
      <c r="B2" s="559" t="s">
        <v>694</v>
      </c>
      <c r="C2" s="559"/>
    </row>
    <row r="3" spans="1:4" ht="18.75" x14ac:dyDescent="0.25">
      <c r="A3" s="5"/>
      <c r="B3" s="559" t="s">
        <v>227</v>
      </c>
      <c r="C3" s="559"/>
    </row>
    <row r="4" spans="1:4" ht="18.75" x14ac:dyDescent="0.25">
      <c r="A4" s="5"/>
      <c r="B4" s="559" t="s">
        <v>228</v>
      </c>
      <c r="C4" s="559"/>
    </row>
    <row r="5" spans="1:4" ht="18.75" x14ac:dyDescent="0.25">
      <c r="A5" s="158"/>
      <c r="B5" s="630" t="s">
        <v>682</v>
      </c>
      <c r="C5" s="630"/>
    </row>
    <row r="6" spans="1:4" ht="18.75" x14ac:dyDescent="0.25">
      <c r="A6" s="8" t="s">
        <v>139</v>
      </c>
      <c r="B6" s="629"/>
      <c r="C6" s="629"/>
    </row>
    <row r="7" spans="1:4" ht="18.75" x14ac:dyDescent="0.25">
      <c r="A7" s="617" t="s">
        <v>438</v>
      </c>
      <c r="B7" s="617"/>
      <c r="C7" s="617"/>
      <c r="D7" s="617"/>
    </row>
    <row r="8" spans="1:4" ht="45.75" customHeight="1" x14ac:dyDescent="0.25">
      <c r="A8" s="536" t="s">
        <v>600</v>
      </c>
      <c r="B8" s="536"/>
      <c r="C8" s="536"/>
      <c r="D8" s="536"/>
    </row>
    <row r="9" spans="1:4" ht="19.5" thickBot="1" x14ac:dyDescent="0.3">
      <c r="A9" s="634" t="s">
        <v>140</v>
      </c>
      <c r="B9" s="634"/>
      <c r="C9" s="634"/>
    </row>
    <row r="10" spans="1:4" ht="15.75" x14ac:dyDescent="0.25">
      <c r="A10" s="631" t="s">
        <v>21</v>
      </c>
      <c r="B10" s="105"/>
      <c r="C10" s="631" t="s">
        <v>23</v>
      </c>
      <c r="D10" s="558"/>
    </row>
    <row r="11" spans="1:4" ht="15.75" x14ac:dyDescent="0.25">
      <c r="A11" s="632"/>
      <c r="B11" s="106" t="s">
        <v>22</v>
      </c>
      <c r="C11" s="632"/>
      <c r="D11" s="558"/>
    </row>
    <row r="12" spans="1:4" ht="16.5" thickBot="1" x14ac:dyDescent="0.3">
      <c r="A12" s="633"/>
      <c r="B12" s="107"/>
      <c r="C12" s="633"/>
      <c r="D12" s="14"/>
    </row>
    <row r="13" spans="1:4" ht="40.5" customHeight="1" thickBot="1" x14ac:dyDescent="0.3">
      <c r="A13" s="108" t="s">
        <v>628</v>
      </c>
      <c r="B13" s="109" t="s">
        <v>629</v>
      </c>
      <c r="C13" s="518">
        <f>C14+C18</f>
        <v>3661.3999999999978</v>
      </c>
      <c r="D13" s="14"/>
    </row>
    <row r="14" spans="1:4" ht="44.25" customHeight="1" thickBot="1" x14ac:dyDescent="0.3">
      <c r="A14" s="108" t="s">
        <v>317</v>
      </c>
      <c r="B14" s="109" t="s">
        <v>141</v>
      </c>
      <c r="C14" s="517">
        <v>-22221.4</v>
      </c>
      <c r="D14" s="14"/>
    </row>
    <row r="15" spans="1:4" ht="52.5" customHeight="1" thickBot="1" x14ac:dyDescent="0.3">
      <c r="A15" s="108" t="s">
        <v>318</v>
      </c>
      <c r="B15" s="109" t="s">
        <v>142</v>
      </c>
      <c r="C15" s="517">
        <v>-22221.4</v>
      </c>
      <c r="D15" s="14"/>
    </row>
    <row r="16" spans="1:4" ht="45" customHeight="1" thickBot="1" x14ac:dyDescent="0.3">
      <c r="A16" s="108" t="s">
        <v>319</v>
      </c>
      <c r="B16" s="109" t="s">
        <v>143</v>
      </c>
      <c r="C16" s="517">
        <v>-22221.4</v>
      </c>
      <c r="D16" s="14"/>
    </row>
    <row r="17" spans="1:5" ht="34.5" customHeight="1" thickBot="1" x14ac:dyDescent="0.3">
      <c r="A17" s="108" t="s">
        <v>320</v>
      </c>
      <c r="B17" s="109" t="s">
        <v>144</v>
      </c>
      <c r="C17" s="517">
        <v>-22221.4</v>
      </c>
      <c r="D17" s="14"/>
    </row>
    <row r="18" spans="1:5" ht="46.5" customHeight="1" thickBot="1" x14ac:dyDescent="0.3">
      <c r="A18" s="108" t="s">
        <v>321</v>
      </c>
      <c r="B18" s="109" t="s">
        <v>145</v>
      </c>
      <c r="C18" s="111">
        <v>25882.799999999999</v>
      </c>
      <c r="D18" s="14"/>
      <c r="E18" s="139"/>
    </row>
    <row r="19" spans="1:5" ht="44.25" customHeight="1" thickBot="1" x14ac:dyDescent="0.3">
      <c r="A19" s="108" t="s">
        <v>322</v>
      </c>
      <c r="B19" s="109" t="s">
        <v>146</v>
      </c>
      <c r="C19" s="111">
        <v>25882.799999999999</v>
      </c>
      <c r="D19" s="14"/>
    </row>
    <row r="20" spans="1:5" ht="36.75" customHeight="1" thickBot="1" x14ac:dyDescent="0.3">
      <c r="A20" s="108" t="s">
        <v>323</v>
      </c>
      <c r="B20" s="109" t="s">
        <v>147</v>
      </c>
      <c r="C20" s="111">
        <v>25882.799999999999</v>
      </c>
      <c r="D20" s="14"/>
    </row>
    <row r="21" spans="1:5" ht="32.25" thickBot="1" x14ac:dyDescent="0.3">
      <c r="A21" s="108" t="s">
        <v>324</v>
      </c>
      <c r="B21" s="109" t="s">
        <v>148</v>
      </c>
      <c r="C21" s="111">
        <v>25882.799999999999</v>
      </c>
    </row>
    <row r="22" spans="1:5" ht="18.75" x14ac:dyDescent="0.25">
      <c r="A22" s="5"/>
    </row>
    <row r="23" spans="1:5" ht="18.75" x14ac:dyDescent="0.25">
      <c r="A23" s="5"/>
    </row>
    <row r="24" spans="1:5" ht="18.75" x14ac:dyDescent="0.25">
      <c r="A24" s="5" t="s">
        <v>448</v>
      </c>
    </row>
    <row r="25" spans="1:5" ht="18.75" x14ac:dyDescent="0.25">
      <c r="A25" s="5" t="s">
        <v>18</v>
      </c>
    </row>
    <row r="26" spans="1:5" ht="18.75" x14ac:dyDescent="0.25">
      <c r="A26" s="5" t="s">
        <v>149</v>
      </c>
    </row>
    <row r="27" spans="1:5" ht="18.75" x14ac:dyDescent="0.3">
      <c r="A27" s="5" t="s">
        <v>212</v>
      </c>
      <c r="B27" s="589" t="s">
        <v>449</v>
      </c>
      <c r="C27" s="589"/>
    </row>
  </sheetData>
  <mergeCells count="13">
    <mergeCell ref="B27:C27"/>
    <mergeCell ref="A7:D7"/>
    <mergeCell ref="A10:A12"/>
    <mergeCell ref="C10:C12"/>
    <mergeCell ref="D10:D11"/>
    <mergeCell ref="A8:D8"/>
    <mergeCell ref="A9:C9"/>
    <mergeCell ref="B6:C6"/>
    <mergeCell ref="B5:C5"/>
    <mergeCell ref="B1:C1"/>
    <mergeCell ref="B2:C2"/>
    <mergeCell ref="B3:C3"/>
    <mergeCell ref="B4:C4"/>
  </mergeCells>
  <pageMargins left="0.7" right="0.7" top="0.75" bottom="0.75" header="0.3" footer="0.3"/>
  <pageSetup paperSize="9" scale="8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29"/>
  <sheetViews>
    <sheetView view="pageBreakPreview" zoomScaleNormal="98" zoomScaleSheetLayoutView="100" workbookViewId="0">
      <selection activeCell="B2" sqref="B2"/>
    </sheetView>
  </sheetViews>
  <sheetFormatPr defaultRowHeight="15" x14ac:dyDescent="0.25"/>
  <cols>
    <col min="2" max="2" width="63" customWidth="1"/>
    <col min="3" max="3" width="19.140625" customWidth="1"/>
    <col min="5" max="5" width="13.28515625" customWidth="1"/>
  </cols>
  <sheetData>
    <row r="1" spans="1:7" ht="18.75" x14ac:dyDescent="0.25">
      <c r="A1" s="5"/>
      <c r="B1" s="5"/>
      <c r="C1" s="635" t="s">
        <v>605</v>
      </c>
      <c r="D1" s="635"/>
      <c r="E1" s="635"/>
    </row>
    <row r="2" spans="1:7" ht="18.75" x14ac:dyDescent="0.25">
      <c r="A2" s="5"/>
      <c r="B2" s="5"/>
      <c r="C2" s="635" t="s">
        <v>690</v>
      </c>
      <c r="D2" s="635"/>
      <c r="E2" s="635"/>
    </row>
    <row r="3" spans="1:7" ht="18.75" x14ac:dyDescent="0.25">
      <c r="A3" s="5"/>
      <c r="B3" s="5"/>
      <c r="C3" s="635" t="s">
        <v>0</v>
      </c>
      <c r="D3" s="635"/>
      <c r="E3" s="635"/>
    </row>
    <row r="4" spans="1:7" ht="18.75" x14ac:dyDescent="0.25">
      <c r="A4" s="5"/>
      <c r="B4" s="5"/>
      <c r="C4" s="635" t="s">
        <v>1</v>
      </c>
      <c r="D4" s="635"/>
      <c r="E4" s="635"/>
    </row>
    <row r="5" spans="1:7" ht="18.75" x14ac:dyDescent="0.3">
      <c r="A5" s="1"/>
      <c r="C5" s="636" t="s">
        <v>681</v>
      </c>
      <c r="D5" s="636"/>
      <c r="E5" s="636"/>
    </row>
    <row r="6" spans="1:7" ht="18.75" x14ac:dyDescent="0.25">
      <c r="A6" s="1"/>
      <c r="D6" s="629"/>
      <c r="E6" s="629"/>
    </row>
    <row r="7" spans="1:7" ht="103.5" customHeight="1" thickBot="1" x14ac:dyDescent="0.3">
      <c r="A7" s="638" t="s">
        <v>601</v>
      </c>
      <c r="B7" s="638"/>
      <c r="C7" s="638"/>
      <c r="D7" s="638"/>
      <c r="E7" s="638"/>
      <c r="F7" s="112"/>
      <c r="G7" s="112"/>
    </row>
    <row r="8" spans="1:7" ht="15" customHeight="1" x14ac:dyDescent="0.25">
      <c r="A8" s="599" t="s">
        <v>35</v>
      </c>
      <c r="B8" s="599" t="s">
        <v>100</v>
      </c>
      <c r="C8" s="601" t="s">
        <v>103</v>
      </c>
      <c r="D8" s="599" t="s">
        <v>104</v>
      </c>
      <c r="E8" s="599" t="s">
        <v>499</v>
      </c>
    </row>
    <row r="9" spans="1:7" ht="15.75" customHeight="1" thickBot="1" x14ac:dyDescent="0.3">
      <c r="A9" s="600"/>
      <c r="B9" s="600"/>
      <c r="C9" s="602"/>
      <c r="D9" s="600"/>
      <c r="E9" s="600"/>
    </row>
    <row r="10" spans="1:7" ht="19.5" thickBot="1" x14ac:dyDescent="0.3">
      <c r="A10" s="320"/>
      <c r="B10" s="34" t="s">
        <v>105</v>
      </c>
      <c r="C10" s="310"/>
      <c r="D10" s="35"/>
      <c r="E10" s="504">
        <v>25882.799999999999</v>
      </c>
    </row>
    <row r="11" spans="1:7" ht="84" customHeight="1" thickBot="1" x14ac:dyDescent="0.3">
      <c r="A11" s="313">
        <v>1</v>
      </c>
      <c r="B11" s="34" t="s">
        <v>500</v>
      </c>
      <c r="C11" s="58" t="s">
        <v>336</v>
      </c>
      <c r="D11" s="49"/>
      <c r="E11" s="207">
        <v>3119</v>
      </c>
    </row>
    <row r="12" spans="1:7" ht="125.25" customHeight="1" thickBot="1" x14ac:dyDescent="0.3">
      <c r="A12" s="313"/>
      <c r="B12" s="62" t="s">
        <v>501</v>
      </c>
      <c r="C12" s="57" t="s">
        <v>337</v>
      </c>
      <c r="D12" s="58"/>
      <c r="E12" s="77">
        <v>2362</v>
      </c>
    </row>
    <row r="13" spans="1:7" ht="144.75" customHeight="1" thickBot="1" x14ac:dyDescent="0.3">
      <c r="A13" s="99"/>
      <c r="B13" s="62" t="s">
        <v>502</v>
      </c>
      <c r="C13" s="57" t="s">
        <v>338</v>
      </c>
      <c r="D13" s="57"/>
      <c r="E13" s="77">
        <v>2362</v>
      </c>
    </row>
    <row r="14" spans="1:7" ht="150" customHeight="1" thickBot="1" x14ac:dyDescent="0.3">
      <c r="A14" s="99"/>
      <c r="B14" s="62" t="s">
        <v>608</v>
      </c>
      <c r="C14" s="57" t="s">
        <v>388</v>
      </c>
      <c r="D14" s="57"/>
      <c r="E14" s="77">
        <v>2362</v>
      </c>
    </row>
    <row r="15" spans="1:7" ht="96" customHeight="1" thickBot="1" x14ac:dyDescent="0.3">
      <c r="A15" s="99"/>
      <c r="B15" s="38" t="s">
        <v>332</v>
      </c>
      <c r="C15" s="57" t="s">
        <v>388</v>
      </c>
      <c r="D15" s="50">
        <v>100</v>
      </c>
      <c r="E15" s="75">
        <v>1792.6</v>
      </c>
    </row>
    <row r="16" spans="1:7" ht="49.5" customHeight="1" thickBot="1" x14ac:dyDescent="0.3">
      <c r="A16" s="99"/>
      <c r="B16" s="38" t="s">
        <v>334</v>
      </c>
      <c r="C16" s="57" t="s">
        <v>388</v>
      </c>
      <c r="D16" s="50">
        <v>200</v>
      </c>
      <c r="E16" s="146">
        <v>554.4</v>
      </c>
    </row>
    <row r="17" spans="1:6" ht="19.5" thickBot="1" x14ac:dyDescent="0.3">
      <c r="A17" s="99"/>
      <c r="B17" s="38" t="s">
        <v>110</v>
      </c>
      <c r="C17" s="57" t="s">
        <v>388</v>
      </c>
      <c r="D17" s="50">
        <v>800</v>
      </c>
      <c r="E17" s="75">
        <v>15</v>
      </c>
    </row>
    <row r="18" spans="1:6" ht="129.75" customHeight="1" thickBot="1" x14ac:dyDescent="0.3">
      <c r="A18" s="99"/>
      <c r="B18" s="205" t="s">
        <v>503</v>
      </c>
      <c r="C18" s="57" t="s">
        <v>339</v>
      </c>
      <c r="D18" s="50"/>
      <c r="E18" s="75">
        <v>30</v>
      </c>
    </row>
    <row r="19" spans="1:6" ht="126.75" customHeight="1" thickBot="1" x14ac:dyDescent="0.3">
      <c r="A19" s="99"/>
      <c r="B19" s="205" t="s">
        <v>504</v>
      </c>
      <c r="C19" s="57" t="s">
        <v>340</v>
      </c>
      <c r="D19" s="50"/>
      <c r="E19" s="75">
        <v>30</v>
      </c>
    </row>
    <row r="20" spans="1:6" ht="135" customHeight="1" thickBot="1" x14ac:dyDescent="0.3">
      <c r="A20" s="99"/>
      <c r="B20" s="40" t="s">
        <v>505</v>
      </c>
      <c r="C20" s="57" t="s">
        <v>341</v>
      </c>
      <c r="D20" s="50"/>
      <c r="E20" s="75">
        <v>30</v>
      </c>
    </row>
    <row r="21" spans="1:6" ht="38.25" thickBot="1" x14ac:dyDescent="0.3">
      <c r="A21" s="99"/>
      <c r="B21" s="38" t="s">
        <v>334</v>
      </c>
      <c r="C21" s="57" t="s">
        <v>341</v>
      </c>
      <c r="D21" s="50" t="s">
        <v>136</v>
      </c>
      <c r="E21" s="75">
        <v>30</v>
      </c>
    </row>
    <row r="22" spans="1:6" ht="153" customHeight="1" thickBot="1" x14ac:dyDescent="0.3">
      <c r="A22" s="99"/>
      <c r="B22" s="38" t="s">
        <v>589</v>
      </c>
      <c r="C22" s="57" t="s">
        <v>412</v>
      </c>
      <c r="D22" s="50"/>
      <c r="E22" s="75">
        <v>277</v>
      </c>
    </row>
    <row r="23" spans="1:6" ht="158.25" customHeight="1" thickBot="1" x14ac:dyDescent="0.3">
      <c r="A23" s="99"/>
      <c r="B23" s="37" t="s">
        <v>590</v>
      </c>
      <c r="C23" s="57" t="s">
        <v>413</v>
      </c>
      <c r="D23" s="50"/>
      <c r="E23" s="75">
        <v>277</v>
      </c>
    </row>
    <row r="24" spans="1:6" ht="164.25" customHeight="1" thickBot="1" x14ac:dyDescent="0.3">
      <c r="A24" s="202"/>
      <c r="B24" s="335" t="s">
        <v>591</v>
      </c>
      <c r="C24" s="394" t="s">
        <v>267</v>
      </c>
      <c r="D24" s="52"/>
      <c r="E24" s="79">
        <v>277</v>
      </c>
    </row>
    <row r="25" spans="1:6" ht="38.25" thickBot="1" x14ac:dyDescent="0.3">
      <c r="A25" s="363"/>
      <c r="B25" s="327" t="s">
        <v>121</v>
      </c>
      <c r="C25" s="332" t="s">
        <v>267</v>
      </c>
      <c r="D25" s="331" t="s">
        <v>214</v>
      </c>
      <c r="E25" s="333">
        <v>277</v>
      </c>
      <c r="F25" s="375"/>
    </row>
    <row r="26" spans="1:6" s="164" customFormat="1" ht="117.75" customHeight="1" thickBot="1" x14ac:dyDescent="0.3">
      <c r="A26" s="447"/>
      <c r="B26" s="450" t="s">
        <v>462</v>
      </c>
      <c r="C26" s="332" t="s">
        <v>463</v>
      </c>
      <c r="D26" s="331"/>
      <c r="E26" s="333">
        <v>450</v>
      </c>
      <c r="F26" s="387"/>
    </row>
    <row r="27" spans="1:6" s="164" customFormat="1" ht="132" thickBot="1" x14ac:dyDescent="0.3">
      <c r="A27" s="445"/>
      <c r="B27" s="411" t="s">
        <v>464</v>
      </c>
      <c r="C27" s="332" t="s">
        <v>465</v>
      </c>
      <c r="D27" s="331"/>
      <c r="E27" s="333">
        <v>450</v>
      </c>
      <c r="F27" s="387"/>
    </row>
    <row r="28" spans="1:6" s="164" customFormat="1" ht="155.25" customHeight="1" thickBot="1" x14ac:dyDescent="0.3">
      <c r="A28" s="451"/>
      <c r="B28" s="411" t="s">
        <v>466</v>
      </c>
      <c r="C28" s="394" t="s">
        <v>467</v>
      </c>
      <c r="D28" s="331"/>
      <c r="E28" s="333">
        <v>450</v>
      </c>
    </row>
    <row r="29" spans="1:6" s="164" customFormat="1" ht="67.5" customHeight="1" thickBot="1" x14ac:dyDescent="0.3">
      <c r="A29" s="447"/>
      <c r="B29" s="412" t="s">
        <v>334</v>
      </c>
      <c r="C29" s="57" t="s">
        <v>467</v>
      </c>
      <c r="D29" s="331" t="s">
        <v>136</v>
      </c>
      <c r="E29" s="333">
        <v>450</v>
      </c>
      <c r="F29" s="387"/>
    </row>
    <row r="30" spans="1:6" s="164" customFormat="1" ht="93.75" customHeight="1" thickBot="1" x14ac:dyDescent="0.3">
      <c r="A30" s="432">
        <v>2</v>
      </c>
      <c r="B30" s="353" t="s">
        <v>506</v>
      </c>
      <c r="C30" s="323" t="s">
        <v>342</v>
      </c>
      <c r="D30" s="414"/>
      <c r="E30" s="356">
        <v>126</v>
      </c>
    </row>
    <row r="31" spans="1:6" s="164" customFormat="1" ht="137.25" customHeight="1" thickBot="1" x14ac:dyDescent="0.3">
      <c r="A31" s="313"/>
      <c r="B31" s="38" t="s">
        <v>343</v>
      </c>
      <c r="C31" s="332" t="s">
        <v>344</v>
      </c>
      <c r="D31" s="331"/>
      <c r="E31" s="333">
        <v>96</v>
      </c>
    </row>
    <row r="32" spans="1:6" s="164" customFormat="1" ht="141" customHeight="1" thickBot="1" x14ac:dyDescent="0.3">
      <c r="A32" s="313"/>
      <c r="B32" s="38" t="s">
        <v>508</v>
      </c>
      <c r="C32" s="57" t="s">
        <v>345</v>
      </c>
      <c r="D32" s="50"/>
      <c r="E32" s="75">
        <v>96</v>
      </c>
    </row>
    <row r="33" spans="1:5" s="164" customFormat="1" ht="134.25" customHeight="1" thickBot="1" x14ac:dyDescent="0.3">
      <c r="A33" s="313"/>
      <c r="B33" s="38" t="s">
        <v>509</v>
      </c>
      <c r="C33" s="57" t="s">
        <v>241</v>
      </c>
      <c r="D33" s="50"/>
      <c r="E33" s="75">
        <v>96</v>
      </c>
    </row>
    <row r="34" spans="1:5" s="164" customFormat="1" ht="45.75" customHeight="1" thickBot="1" x14ac:dyDescent="0.3">
      <c r="A34" s="313"/>
      <c r="B34" s="38" t="s">
        <v>334</v>
      </c>
      <c r="C34" s="57" t="s">
        <v>241</v>
      </c>
      <c r="D34" s="50" t="s">
        <v>136</v>
      </c>
      <c r="E34" s="75">
        <v>96</v>
      </c>
    </row>
    <row r="35" spans="1:5" s="164" customFormat="1" ht="113.25" thickBot="1" x14ac:dyDescent="0.3">
      <c r="A35" s="313"/>
      <c r="B35" s="40" t="s">
        <v>510</v>
      </c>
      <c r="C35" s="57" t="s">
        <v>346</v>
      </c>
      <c r="D35" s="50"/>
      <c r="E35" s="75">
        <v>30</v>
      </c>
    </row>
    <row r="36" spans="1:5" s="164" customFormat="1" ht="132" thickBot="1" x14ac:dyDescent="0.3">
      <c r="A36" s="313"/>
      <c r="B36" s="40" t="s">
        <v>511</v>
      </c>
      <c r="C36" s="57" t="s">
        <v>347</v>
      </c>
      <c r="D36" s="50"/>
      <c r="E36" s="75">
        <v>30</v>
      </c>
    </row>
    <row r="37" spans="1:5" s="164" customFormat="1" ht="121.5" customHeight="1" thickBot="1" x14ac:dyDescent="0.3">
      <c r="A37" s="313"/>
      <c r="B37" s="40" t="s">
        <v>512</v>
      </c>
      <c r="C37" s="57" t="s">
        <v>242</v>
      </c>
      <c r="D37" s="50"/>
      <c r="E37" s="75">
        <v>30</v>
      </c>
    </row>
    <row r="38" spans="1:5" s="164" customFormat="1" ht="63" customHeight="1" thickBot="1" x14ac:dyDescent="0.3">
      <c r="A38" s="313"/>
      <c r="B38" s="38" t="s">
        <v>334</v>
      </c>
      <c r="C38" s="57" t="s">
        <v>242</v>
      </c>
      <c r="D38" s="50" t="s">
        <v>136</v>
      </c>
      <c r="E38" s="75">
        <v>30</v>
      </c>
    </row>
    <row r="39" spans="1:5" s="164" customFormat="1" ht="76.5" customHeight="1" thickBot="1" x14ac:dyDescent="0.3">
      <c r="A39" s="313">
        <v>3</v>
      </c>
      <c r="B39" s="34" t="s">
        <v>609</v>
      </c>
      <c r="C39" s="58" t="s">
        <v>348</v>
      </c>
      <c r="D39" s="49"/>
      <c r="E39" s="74">
        <v>105</v>
      </c>
    </row>
    <row r="40" spans="1:5" s="164" customFormat="1" ht="125.25" customHeight="1" thickBot="1" x14ac:dyDescent="0.3">
      <c r="A40" s="99"/>
      <c r="B40" s="37" t="s">
        <v>572</v>
      </c>
      <c r="C40" s="232" t="s">
        <v>401</v>
      </c>
      <c r="D40" s="50"/>
      <c r="E40" s="75">
        <v>75</v>
      </c>
    </row>
    <row r="41" spans="1:5" s="164" customFormat="1" ht="136.5" customHeight="1" thickBot="1" x14ac:dyDescent="0.3">
      <c r="A41" s="99"/>
      <c r="B41" s="335" t="s">
        <v>573</v>
      </c>
      <c r="C41" s="314" t="s">
        <v>402</v>
      </c>
      <c r="D41" s="331"/>
      <c r="E41" s="75">
        <v>75</v>
      </c>
    </row>
    <row r="42" spans="1:5" s="164" customFormat="1" ht="141.75" customHeight="1" thickBot="1" x14ac:dyDescent="0.3">
      <c r="A42" s="99"/>
      <c r="B42" s="412" t="s">
        <v>574</v>
      </c>
      <c r="C42" s="332" t="s">
        <v>265</v>
      </c>
      <c r="D42" s="50"/>
      <c r="E42" s="75">
        <v>75</v>
      </c>
    </row>
    <row r="43" spans="1:5" s="164" customFormat="1" ht="51" customHeight="1" thickBot="1" x14ac:dyDescent="0.3">
      <c r="A43" s="99"/>
      <c r="B43" s="327" t="s">
        <v>334</v>
      </c>
      <c r="C43" s="332" t="s">
        <v>265</v>
      </c>
      <c r="D43" s="50" t="s">
        <v>136</v>
      </c>
      <c r="E43" s="75">
        <v>75</v>
      </c>
    </row>
    <row r="44" spans="1:5" s="164" customFormat="1" ht="121.5" customHeight="1" thickBot="1" x14ac:dyDescent="0.3">
      <c r="A44" s="447"/>
      <c r="B44" s="452" t="s">
        <v>593</v>
      </c>
      <c r="C44" s="332" t="s">
        <v>414</v>
      </c>
      <c r="D44" s="331"/>
      <c r="E44" s="333">
        <v>30</v>
      </c>
    </row>
    <row r="45" spans="1:5" s="164" customFormat="1" ht="135.75" customHeight="1" thickBot="1" x14ac:dyDescent="0.3">
      <c r="A45" s="453"/>
      <c r="B45" s="38" t="s">
        <v>594</v>
      </c>
      <c r="C45" s="57" t="s">
        <v>415</v>
      </c>
      <c r="D45" s="50"/>
      <c r="E45" s="75">
        <v>30</v>
      </c>
    </row>
    <row r="46" spans="1:5" s="164" customFormat="1" ht="141" customHeight="1" thickBot="1" x14ac:dyDescent="0.3">
      <c r="A46" s="453"/>
      <c r="B46" s="38" t="s">
        <v>595</v>
      </c>
      <c r="C46" s="57" t="s">
        <v>268</v>
      </c>
      <c r="D46" s="50"/>
      <c r="E46" s="75">
        <v>30</v>
      </c>
    </row>
    <row r="47" spans="1:5" s="164" customFormat="1" ht="69.75" customHeight="1" thickBot="1" x14ac:dyDescent="0.3">
      <c r="A47" s="453"/>
      <c r="B47" s="454" t="s">
        <v>334</v>
      </c>
      <c r="C47" s="332" t="s">
        <v>268</v>
      </c>
      <c r="D47" s="50" t="s">
        <v>136</v>
      </c>
      <c r="E47" s="75">
        <v>30</v>
      </c>
    </row>
    <row r="48" spans="1:5" s="164" customFormat="1" ht="73.5" customHeight="1" thickBot="1" x14ac:dyDescent="0.3">
      <c r="A48" s="432">
        <v>4</v>
      </c>
      <c r="B48" s="353" t="s">
        <v>513</v>
      </c>
      <c r="C48" s="58" t="s">
        <v>349</v>
      </c>
      <c r="D48" s="49"/>
      <c r="E48" s="74">
        <v>100</v>
      </c>
    </row>
    <row r="49" spans="1:5" s="164" customFormat="1" ht="138.75" customHeight="1" thickBot="1" x14ac:dyDescent="0.3">
      <c r="A49" s="313"/>
      <c r="B49" s="347" t="s">
        <v>494</v>
      </c>
      <c r="C49" s="58" t="s">
        <v>350</v>
      </c>
      <c r="D49" s="49"/>
      <c r="E49" s="74">
        <v>60</v>
      </c>
    </row>
    <row r="50" spans="1:5" s="164" customFormat="1" ht="165" customHeight="1" thickBot="1" x14ac:dyDescent="0.3">
      <c r="A50" s="313"/>
      <c r="B50" s="347" t="s">
        <v>495</v>
      </c>
      <c r="C50" s="58" t="s">
        <v>351</v>
      </c>
      <c r="D50" s="49"/>
      <c r="E50" s="74">
        <v>60</v>
      </c>
    </row>
    <row r="51" spans="1:5" s="164" customFormat="1" ht="156.75" customHeight="1" thickBot="1" x14ac:dyDescent="0.3">
      <c r="A51" s="313"/>
      <c r="B51" s="347" t="s">
        <v>496</v>
      </c>
      <c r="C51" s="58" t="s">
        <v>243</v>
      </c>
      <c r="D51" s="49"/>
      <c r="E51" s="74">
        <v>60</v>
      </c>
    </row>
    <row r="52" spans="1:5" s="164" customFormat="1" ht="63" customHeight="1" thickBot="1" x14ac:dyDescent="0.3">
      <c r="A52" s="432"/>
      <c r="B52" s="347" t="s">
        <v>334</v>
      </c>
      <c r="C52" s="355" t="s">
        <v>243</v>
      </c>
      <c r="D52" s="334" t="s">
        <v>214</v>
      </c>
      <c r="E52" s="356">
        <v>60</v>
      </c>
    </row>
    <row r="53" spans="1:5" s="164" customFormat="1" ht="144" customHeight="1" thickBot="1" x14ac:dyDescent="0.3">
      <c r="A53" s="313"/>
      <c r="B53" s="38" t="s">
        <v>514</v>
      </c>
      <c r="C53" s="57" t="s">
        <v>352</v>
      </c>
      <c r="D53" s="50"/>
      <c r="E53" s="75">
        <v>40</v>
      </c>
    </row>
    <row r="54" spans="1:5" s="164" customFormat="1" ht="139.5" customHeight="1" thickBot="1" x14ac:dyDescent="0.3">
      <c r="A54" s="320"/>
      <c r="B54" s="38" t="s">
        <v>515</v>
      </c>
      <c r="C54" s="57" t="s">
        <v>353</v>
      </c>
      <c r="D54" s="50"/>
      <c r="E54" s="75">
        <v>40</v>
      </c>
    </row>
    <row r="55" spans="1:5" s="164" customFormat="1" ht="162" customHeight="1" thickBot="1" x14ac:dyDescent="0.3">
      <c r="A55" s="320"/>
      <c r="B55" s="38" t="s">
        <v>516</v>
      </c>
      <c r="C55" s="57" t="s">
        <v>244</v>
      </c>
      <c r="D55" s="50"/>
      <c r="E55" s="75">
        <v>40</v>
      </c>
    </row>
    <row r="56" spans="1:5" s="164" customFormat="1" ht="56.25" customHeight="1" thickBot="1" x14ac:dyDescent="0.3">
      <c r="A56" s="321"/>
      <c r="B56" s="38" t="s">
        <v>334</v>
      </c>
      <c r="C56" s="57" t="s">
        <v>244</v>
      </c>
      <c r="D56" s="50" t="s">
        <v>136</v>
      </c>
      <c r="E56" s="75">
        <v>40</v>
      </c>
    </row>
    <row r="57" spans="1:5" s="164" customFormat="1" ht="89.25" customHeight="1" thickBot="1" x14ac:dyDescent="0.3">
      <c r="A57" s="99"/>
      <c r="B57" s="34" t="s">
        <v>610</v>
      </c>
      <c r="C57" s="58" t="s">
        <v>354</v>
      </c>
      <c r="D57" s="49"/>
      <c r="E57" s="74">
        <v>885.1</v>
      </c>
    </row>
    <row r="58" spans="1:5" ht="144" customHeight="1" thickBot="1" x14ac:dyDescent="0.3">
      <c r="A58" s="313">
        <v>5</v>
      </c>
      <c r="B58" s="38" t="s">
        <v>518</v>
      </c>
      <c r="C58" s="57" t="s">
        <v>355</v>
      </c>
      <c r="D58" s="50"/>
      <c r="E58" s="75">
        <v>353.1</v>
      </c>
    </row>
    <row r="59" spans="1:5" ht="142.5" customHeight="1" thickBot="1" x14ac:dyDescent="0.3">
      <c r="A59" s="99"/>
      <c r="B59" s="38" t="s">
        <v>519</v>
      </c>
      <c r="C59" s="57" t="s">
        <v>356</v>
      </c>
      <c r="D59" s="50"/>
      <c r="E59" s="75">
        <v>353.1</v>
      </c>
    </row>
    <row r="60" spans="1:5" ht="139.5" customHeight="1" thickBot="1" x14ac:dyDescent="0.3">
      <c r="A60" s="99"/>
      <c r="B60" s="38" t="s">
        <v>520</v>
      </c>
      <c r="C60" s="57" t="s">
        <v>245</v>
      </c>
      <c r="D60" s="50"/>
      <c r="E60" s="75">
        <v>353.1</v>
      </c>
    </row>
    <row r="61" spans="1:5" ht="58.5" customHeight="1" thickBot="1" x14ac:dyDescent="0.3">
      <c r="A61" s="99"/>
      <c r="B61" s="38" t="s">
        <v>334</v>
      </c>
      <c r="C61" s="57" t="s">
        <v>245</v>
      </c>
      <c r="D61" s="50" t="s">
        <v>136</v>
      </c>
      <c r="E61" s="75">
        <v>353.1</v>
      </c>
    </row>
    <row r="62" spans="1:5" ht="146.25" customHeight="1" thickBot="1" x14ac:dyDescent="0.3">
      <c r="A62" s="99"/>
      <c r="B62" s="38" t="s">
        <v>521</v>
      </c>
      <c r="C62" s="57" t="s">
        <v>357</v>
      </c>
      <c r="D62" s="50"/>
      <c r="E62" s="75">
        <v>532</v>
      </c>
    </row>
    <row r="63" spans="1:5" ht="137.25" customHeight="1" thickBot="1" x14ac:dyDescent="0.3">
      <c r="A63" s="99"/>
      <c r="B63" s="38" t="s">
        <v>522</v>
      </c>
      <c r="C63" s="57" t="s">
        <v>359</v>
      </c>
      <c r="D63" s="50"/>
      <c r="E63" s="75">
        <v>532</v>
      </c>
    </row>
    <row r="64" spans="1:5" ht="146.25" customHeight="1" thickBot="1" x14ac:dyDescent="0.3">
      <c r="A64" s="99"/>
      <c r="B64" s="38" t="s">
        <v>523</v>
      </c>
      <c r="C64" s="57" t="s">
        <v>246</v>
      </c>
      <c r="D64" s="50"/>
      <c r="E64" s="75">
        <v>532</v>
      </c>
    </row>
    <row r="65" spans="1:5" ht="60" customHeight="1" thickBot="1" x14ac:dyDescent="0.3">
      <c r="A65" s="99"/>
      <c r="B65" s="38" t="s">
        <v>334</v>
      </c>
      <c r="C65" s="57" t="s">
        <v>246</v>
      </c>
      <c r="D65" s="50" t="s">
        <v>136</v>
      </c>
      <c r="E65" s="75">
        <v>532</v>
      </c>
    </row>
    <row r="66" spans="1:5" ht="115.5" customHeight="1" thickBot="1" x14ac:dyDescent="0.3">
      <c r="A66" s="141"/>
      <c r="B66" s="34" t="s">
        <v>524</v>
      </c>
      <c r="C66" s="58" t="s">
        <v>361</v>
      </c>
      <c r="D66" s="49"/>
      <c r="E66" s="74">
        <v>835.1</v>
      </c>
    </row>
    <row r="67" spans="1:5" ht="160.5" customHeight="1" thickBot="1" x14ac:dyDescent="0.3">
      <c r="A67" s="444">
        <v>6</v>
      </c>
      <c r="B67" s="38" t="s">
        <v>525</v>
      </c>
      <c r="C67" s="57" t="s">
        <v>362</v>
      </c>
      <c r="D67" s="50"/>
      <c r="E67" s="75">
        <v>55.2</v>
      </c>
    </row>
    <row r="68" spans="1:5" s="164" customFormat="1" ht="169.5" customHeight="1" thickBot="1" x14ac:dyDescent="0.3">
      <c r="A68" s="446"/>
      <c r="B68" s="335" t="s">
        <v>526</v>
      </c>
      <c r="C68" s="332" t="s">
        <v>363</v>
      </c>
      <c r="D68" s="331"/>
      <c r="E68" s="333">
        <v>55.2</v>
      </c>
    </row>
    <row r="69" spans="1:5" ht="177" customHeight="1" thickBot="1" x14ac:dyDescent="0.3">
      <c r="A69" s="446"/>
      <c r="B69" s="327" t="s">
        <v>527</v>
      </c>
      <c r="C69" s="348" t="s">
        <v>247</v>
      </c>
      <c r="D69" s="50"/>
      <c r="E69" s="75">
        <v>55.2</v>
      </c>
    </row>
    <row r="70" spans="1:5" ht="39" customHeight="1" thickBot="1" x14ac:dyDescent="0.3">
      <c r="A70" s="447"/>
      <c r="B70" s="327" t="s">
        <v>111</v>
      </c>
      <c r="C70" s="348" t="s">
        <v>247</v>
      </c>
      <c r="D70" s="50" t="s">
        <v>238</v>
      </c>
      <c r="E70" s="75">
        <v>55.2</v>
      </c>
    </row>
    <row r="71" spans="1:5" ht="142.5" customHeight="1" thickBot="1" x14ac:dyDescent="0.3">
      <c r="A71" s="447"/>
      <c r="B71" s="349" t="s">
        <v>528</v>
      </c>
      <c r="C71" s="332" t="s">
        <v>364</v>
      </c>
      <c r="D71" s="50"/>
      <c r="E71" s="75">
        <v>163.4</v>
      </c>
    </row>
    <row r="72" spans="1:5" ht="165.75" customHeight="1" thickBot="1" x14ac:dyDescent="0.3">
      <c r="A72" s="445"/>
      <c r="B72" s="335" t="s">
        <v>529</v>
      </c>
      <c r="C72" s="57" t="s">
        <v>365</v>
      </c>
      <c r="D72" s="50"/>
      <c r="E72" s="75">
        <v>163.4</v>
      </c>
    </row>
    <row r="73" spans="1:5" ht="165.75" customHeight="1" thickBot="1" x14ac:dyDescent="0.3">
      <c r="A73" s="443"/>
      <c r="B73" s="335" t="s">
        <v>530</v>
      </c>
      <c r="C73" s="147" t="s">
        <v>272</v>
      </c>
      <c r="D73" s="50"/>
      <c r="E73" s="75">
        <v>163.4</v>
      </c>
    </row>
    <row r="74" spans="1:5" ht="47.25" customHeight="1" thickBot="1" x14ac:dyDescent="0.3">
      <c r="A74" s="403"/>
      <c r="B74" s="38" t="s">
        <v>111</v>
      </c>
      <c r="C74" s="147" t="s">
        <v>272</v>
      </c>
      <c r="D74" s="50" t="s">
        <v>238</v>
      </c>
      <c r="E74" s="75">
        <v>163.4</v>
      </c>
    </row>
    <row r="75" spans="1:5" ht="155.25" customHeight="1" thickBot="1" x14ac:dyDescent="0.3">
      <c r="A75" s="319"/>
      <c r="B75" s="38" t="s">
        <v>531</v>
      </c>
      <c r="C75" s="57" t="s">
        <v>366</v>
      </c>
      <c r="D75" s="50"/>
      <c r="E75" s="75">
        <v>173.5</v>
      </c>
    </row>
    <row r="76" spans="1:5" ht="168.75" customHeight="1" thickBot="1" x14ac:dyDescent="0.3">
      <c r="A76" s="448"/>
      <c r="B76" s="335" t="s">
        <v>532</v>
      </c>
      <c r="C76" s="57" t="s">
        <v>367</v>
      </c>
      <c r="D76" s="52"/>
      <c r="E76" s="316">
        <v>173.5</v>
      </c>
    </row>
    <row r="77" spans="1:5" s="164" customFormat="1" ht="172.5" customHeight="1" thickBot="1" x14ac:dyDescent="0.3">
      <c r="A77" s="448"/>
      <c r="B77" s="38" t="s">
        <v>533</v>
      </c>
      <c r="C77" s="147" t="s">
        <v>630</v>
      </c>
      <c r="D77" s="413"/>
      <c r="E77" s="333">
        <v>173.5</v>
      </c>
    </row>
    <row r="78" spans="1:5" ht="48.75" customHeight="1" thickBot="1" x14ac:dyDescent="0.3">
      <c r="A78" s="449"/>
      <c r="B78" s="335" t="s">
        <v>111</v>
      </c>
      <c r="C78" s="147" t="s">
        <v>630</v>
      </c>
      <c r="D78" s="50" t="s">
        <v>238</v>
      </c>
      <c r="E78" s="75">
        <v>173.5</v>
      </c>
    </row>
    <row r="79" spans="1:5" ht="141.75" customHeight="1" thickBot="1" x14ac:dyDescent="0.3">
      <c r="A79" s="381"/>
      <c r="B79" s="38" t="s">
        <v>534</v>
      </c>
      <c r="C79" s="57" t="s">
        <v>368</v>
      </c>
      <c r="D79" s="50"/>
      <c r="E79" s="75">
        <v>170</v>
      </c>
    </row>
    <row r="80" spans="1:5" ht="150.75" thickBot="1" x14ac:dyDescent="0.3">
      <c r="A80" s="321"/>
      <c r="B80" s="38" t="s">
        <v>535</v>
      </c>
      <c r="C80" s="57" t="s">
        <v>369</v>
      </c>
      <c r="D80" s="50"/>
      <c r="E80" s="146">
        <v>170</v>
      </c>
    </row>
    <row r="81" spans="1:5" ht="150.75" thickBot="1" x14ac:dyDescent="0.3">
      <c r="A81" s="99"/>
      <c r="B81" s="38" t="s">
        <v>468</v>
      </c>
      <c r="C81" s="57" t="s">
        <v>273</v>
      </c>
      <c r="D81" s="50"/>
      <c r="E81" s="146">
        <v>170</v>
      </c>
    </row>
    <row r="82" spans="1:5" ht="38.25" thickBot="1" x14ac:dyDescent="0.3">
      <c r="A82" s="99"/>
      <c r="B82" s="38" t="s">
        <v>334</v>
      </c>
      <c r="C82" s="57" t="s">
        <v>273</v>
      </c>
      <c r="D82" s="50" t="s">
        <v>136</v>
      </c>
      <c r="E82" s="146">
        <v>170</v>
      </c>
    </row>
    <row r="83" spans="1:5" ht="150.75" thickBot="1" x14ac:dyDescent="0.3">
      <c r="A83" s="99"/>
      <c r="B83" s="38" t="s">
        <v>468</v>
      </c>
      <c r="C83" s="57" t="s">
        <v>469</v>
      </c>
      <c r="D83" s="50"/>
      <c r="E83" s="146">
        <v>273</v>
      </c>
    </row>
    <row r="84" spans="1:5" ht="64.5" customHeight="1" thickBot="1" x14ac:dyDescent="0.3">
      <c r="A84" s="99"/>
      <c r="B84" s="38" t="s">
        <v>334</v>
      </c>
      <c r="C84" s="57" t="s">
        <v>469</v>
      </c>
      <c r="D84" s="50" t="s">
        <v>136</v>
      </c>
      <c r="E84" s="146">
        <v>273</v>
      </c>
    </row>
    <row r="85" spans="1:5" ht="75.75" thickBot="1" x14ac:dyDescent="0.3">
      <c r="A85" s="99"/>
      <c r="B85" s="364" t="s">
        <v>536</v>
      </c>
      <c r="C85" s="365" t="s">
        <v>370</v>
      </c>
      <c r="D85" s="49"/>
      <c r="E85" s="207">
        <v>340</v>
      </c>
    </row>
    <row r="86" spans="1:5" ht="143.25" customHeight="1" thickBot="1" x14ac:dyDescent="0.3">
      <c r="A86" s="313">
        <v>7</v>
      </c>
      <c r="B86" s="38" t="s">
        <v>537</v>
      </c>
      <c r="C86" s="57" t="s">
        <v>371</v>
      </c>
      <c r="D86" s="50"/>
      <c r="E86" s="75">
        <v>50</v>
      </c>
    </row>
    <row r="87" spans="1:5" ht="166.5" customHeight="1" thickBot="1" x14ac:dyDescent="0.3">
      <c r="A87" s="99"/>
      <c r="B87" s="38" t="s">
        <v>538</v>
      </c>
      <c r="C87" s="57" t="s">
        <v>372</v>
      </c>
      <c r="D87" s="50"/>
      <c r="E87" s="75">
        <v>50</v>
      </c>
    </row>
    <row r="88" spans="1:5" ht="163.5" customHeight="1" thickBot="1" x14ac:dyDescent="0.3">
      <c r="A88" s="99"/>
      <c r="B88" s="38" t="s">
        <v>539</v>
      </c>
      <c r="C88" s="57" t="s">
        <v>249</v>
      </c>
      <c r="D88" s="50"/>
      <c r="E88" s="75">
        <v>50</v>
      </c>
    </row>
    <row r="89" spans="1:5" ht="46.5" customHeight="1" thickBot="1" x14ac:dyDescent="0.3">
      <c r="A89" s="99"/>
      <c r="B89" s="38" t="s">
        <v>334</v>
      </c>
      <c r="C89" s="57" t="s">
        <v>249</v>
      </c>
      <c r="D89" s="50" t="s">
        <v>136</v>
      </c>
      <c r="E89" s="75">
        <v>50</v>
      </c>
    </row>
    <row r="90" spans="1:5" ht="97.5" customHeight="1" thickBot="1" x14ac:dyDescent="0.3">
      <c r="A90" s="99"/>
      <c r="B90" s="38" t="s">
        <v>540</v>
      </c>
      <c r="C90" s="57" t="s">
        <v>373</v>
      </c>
      <c r="D90" s="50"/>
      <c r="E90" s="75">
        <v>10</v>
      </c>
    </row>
    <row r="91" spans="1:5" ht="121.5" customHeight="1" thickBot="1" x14ac:dyDescent="0.3">
      <c r="A91" s="99"/>
      <c r="B91" s="38" t="s">
        <v>541</v>
      </c>
      <c r="C91" s="57" t="s">
        <v>374</v>
      </c>
      <c r="D91" s="50"/>
      <c r="E91" s="75">
        <v>10</v>
      </c>
    </row>
    <row r="92" spans="1:5" ht="114.75" customHeight="1" thickBot="1" x14ac:dyDescent="0.3">
      <c r="A92" s="99"/>
      <c r="B92" s="38" t="s">
        <v>542</v>
      </c>
      <c r="C92" s="57" t="s">
        <v>250</v>
      </c>
      <c r="D92" s="50"/>
      <c r="E92" s="75">
        <v>10</v>
      </c>
    </row>
    <row r="93" spans="1:5" ht="43.5" customHeight="1" thickBot="1" x14ac:dyDescent="0.3">
      <c r="A93" s="99"/>
      <c r="B93" s="38" t="s">
        <v>334</v>
      </c>
      <c r="C93" s="57" t="s">
        <v>250</v>
      </c>
      <c r="D93" s="50" t="s">
        <v>136</v>
      </c>
      <c r="E93" s="75">
        <v>10</v>
      </c>
    </row>
    <row r="94" spans="1:5" s="164" customFormat="1" ht="132" customHeight="1" thickBot="1" x14ac:dyDescent="0.3">
      <c r="A94" s="99"/>
      <c r="B94" s="38" t="s">
        <v>543</v>
      </c>
      <c r="C94" s="57" t="s">
        <v>375</v>
      </c>
      <c r="D94" s="50"/>
      <c r="E94" s="75">
        <v>10</v>
      </c>
    </row>
    <row r="95" spans="1:5" ht="157.5" customHeight="1" thickBot="1" x14ac:dyDescent="0.3">
      <c r="A95" s="99"/>
      <c r="B95" s="38" t="s">
        <v>544</v>
      </c>
      <c r="C95" s="57" t="s">
        <v>376</v>
      </c>
      <c r="D95" s="50"/>
      <c r="E95" s="75">
        <v>10</v>
      </c>
    </row>
    <row r="96" spans="1:5" ht="154.5" customHeight="1" thickBot="1" x14ac:dyDescent="0.3">
      <c r="A96" s="99"/>
      <c r="B96" s="38" t="s">
        <v>545</v>
      </c>
      <c r="C96" s="57" t="s">
        <v>252</v>
      </c>
      <c r="D96" s="50"/>
      <c r="E96" s="75">
        <v>10</v>
      </c>
    </row>
    <row r="97" spans="1:5" ht="75.75" customHeight="1" thickBot="1" x14ac:dyDescent="0.3">
      <c r="A97" s="313"/>
      <c r="B97" s="38" t="s">
        <v>334</v>
      </c>
      <c r="C97" s="57" t="s">
        <v>252</v>
      </c>
      <c r="D97" s="50" t="s">
        <v>136</v>
      </c>
      <c r="E97" s="146">
        <v>10</v>
      </c>
    </row>
    <row r="98" spans="1:5" ht="122.25" customHeight="1" thickBot="1" x14ac:dyDescent="0.3">
      <c r="A98" s="313"/>
      <c r="B98" s="38" t="s">
        <v>552</v>
      </c>
      <c r="C98" s="57" t="s">
        <v>382</v>
      </c>
      <c r="D98" s="50"/>
      <c r="E98" s="75">
        <v>270</v>
      </c>
    </row>
    <row r="99" spans="1:5" ht="134.25" customHeight="1" thickBot="1" x14ac:dyDescent="0.3">
      <c r="A99" s="99"/>
      <c r="B99" s="38" t="s">
        <v>553</v>
      </c>
      <c r="C99" s="57" t="s">
        <v>383</v>
      </c>
      <c r="D99" s="50"/>
      <c r="E99" s="75">
        <v>270</v>
      </c>
    </row>
    <row r="100" spans="1:5" ht="130.5" customHeight="1" thickBot="1" x14ac:dyDescent="0.3">
      <c r="A100" s="99"/>
      <c r="B100" s="38" t="s">
        <v>554</v>
      </c>
      <c r="C100" s="57" t="s">
        <v>253</v>
      </c>
      <c r="D100" s="50"/>
      <c r="E100" s="75">
        <v>270</v>
      </c>
    </row>
    <row r="101" spans="1:5" ht="69.75" customHeight="1" thickBot="1" x14ac:dyDescent="0.3">
      <c r="A101" s="99"/>
      <c r="B101" s="38" t="s">
        <v>334</v>
      </c>
      <c r="C101" s="57" t="s">
        <v>253</v>
      </c>
      <c r="D101" s="50" t="s">
        <v>136</v>
      </c>
      <c r="E101" s="75">
        <v>270</v>
      </c>
    </row>
    <row r="102" spans="1:5" ht="72" customHeight="1" thickBot="1" x14ac:dyDescent="0.3">
      <c r="A102" s="99">
        <v>8</v>
      </c>
      <c r="B102" s="34" t="s">
        <v>546</v>
      </c>
      <c r="C102" s="58" t="s">
        <v>377</v>
      </c>
      <c r="D102" s="49"/>
      <c r="E102" s="74">
        <v>10</v>
      </c>
    </row>
    <row r="103" spans="1:5" ht="102.75" customHeight="1" thickBot="1" x14ac:dyDescent="0.3">
      <c r="A103" s="313"/>
      <c r="B103" s="38" t="s">
        <v>547</v>
      </c>
      <c r="C103" s="57" t="s">
        <v>378</v>
      </c>
      <c r="D103" s="50"/>
      <c r="E103" s="75">
        <v>10</v>
      </c>
    </row>
    <row r="104" spans="1:5" ht="105.75" customHeight="1" thickBot="1" x14ac:dyDescent="0.3">
      <c r="A104" s="99"/>
      <c r="B104" s="38" t="s">
        <v>548</v>
      </c>
      <c r="C104" s="57" t="s">
        <v>254</v>
      </c>
      <c r="D104" s="50"/>
      <c r="E104" s="75">
        <v>10</v>
      </c>
    </row>
    <row r="105" spans="1:5" ht="73.5" customHeight="1" thickBot="1" x14ac:dyDescent="0.3">
      <c r="A105" s="99"/>
      <c r="B105" s="38" t="s">
        <v>334</v>
      </c>
      <c r="C105" s="57" t="s">
        <v>254</v>
      </c>
      <c r="D105" s="50" t="s">
        <v>136</v>
      </c>
      <c r="E105" s="75">
        <v>10</v>
      </c>
    </row>
    <row r="106" spans="1:5" ht="94.5" customHeight="1" thickBot="1" x14ac:dyDescent="0.3">
      <c r="A106" s="99"/>
      <c r="B106" s="34" t="s">
        <v>549</v>
      </c>
      <c r="C106" s="58" t="s">
        <v>379</v>
      </c>
      <c r="D106" s="49"/>
      <c r="E106" s="74">
        <v>10</v>
      </c>
    </row>
    <row r="107" spans="1:5" ht="102" customHeight="1" thickBot="1" x14ac:dyDescent="0.3">
      <c r="A107" s="313">
        <v>9</v>
      </c>
      <c r="B107" s="38" t="s">
        <v>550</v>
      </c>
      <c r="C107" s="57" t="s">
        <v>380</v>
      </c>
      <c r="D107" s="50"/>
      <c r="E107" s="75">
        <v>10</v>
      </c>
    </row>
    <row r="108" spans="1:5" ht="99" customHeight="1" thickBot="1" x14ac:dyDescent="0.3">
      <c r="A108" s="99"/>
      <c r="B108" s="38" t="s">
        <v>551</v>
      </c>
      <c r="C108" s="57" t="s">
        <v>381</v>
      </c>
      <c r="D108" s="50"/>
      <c r="E108" s="75">
        <v>10</v>
      </c>
    </row>
    <row r="109" spans="1:5" ht="66.75" customHeight="1" thickBot="1" x14ac:dyDescent="0.3">
      <c r="A109" s="99"/>
      <c r="B109" s="38" t="s">
        <v>334</v>
      </c>
      <c r="C109" s="57" t="s">
        <v>381</v>
      </c>
      <c r="D109" s="50" t="s">
        <v>136</v>
      </c>
      <c r="E109" s="75">
        <v>10</v>
      </c>
    </row>
    <row r="110" spans="1:5" ht="84.75" customHeight="1" thickBot="1" x14ac:dyDescent="0.3">
      <c r="A110" s="99"/>
      <c r="B110" s="204" t="s">
        <v>555</v>
      </c>
      <c r="C110" s="58" t="s">
        <v>384</v>
      </c>
      <c r="D110" s="49"/>
      <c r="E110" s="74">
        <v>1767.5</v>
      </c>
    </row>
    <row r="111" spans="1:5" s="164" customFormat="1" ht="81.75" customHeight="1" thickBot="1" x14ac:dyDescent="0.3">
      <c r="A111" s="313">
        <v>10</v>
      </c>
      <c r="B111" s="62" t="s">
        <v>556</v>
      </c>
      <c r="C111" s="57" t="s">
        <v>385</v>
      </c>
      <c r="D111" s="50"/>
      <c r="E111" s="75">
        <v>1767.5</v>
      </c>
    </row>
    <row r="112" spans="1:5" ht="90.75" customHeight="1" thickBot="1" x14ac:dyDescent="0.3">
      <c r="A112" s="99"/>
      <c r="B112" s="62" t="s">
        <v>557</v>
      </c>
      <c r="C112" s="57" t="s">
        <v>255</v>
      </c>
      <c r="D112" s="50"/>
      <c r="E112" s="75">
        <v>1767.5</v>
      </c>
    </row>
    <row r="113" spans="1:5" ht="58.5" customHeight="1" thickBot="1" x14ac:dyDescent="0.3">
      <c r="A113" s="99"/>
      <c r="B113" s="38" t="s">
        <v>334</v>
      </c>
      <c r="C113" s="57" t="s">
        <v>255</v>
      </c>
      <c r="D113" s="50" t="s">
        <v>136</v>
      </c>
      <c r="E113" s="75">
        <v>1767.5</v>
      </c>
    </row>
    <row r="114" spans="1:5" ht="108" customHeight="1" thickBot="1" x14ac:dyDescent="0.3">
      <c r="A114" s="99"/>
      <c r="B114" s="34" t="s">
        <v>558</v>
      </c>
      <c r="C114" s="58" t="s">
        <v>386</v>
      </c>
      <c r="D114" s="49"/>
      <c r="E114" s="74">
        <v>10</v>
      </c>
    </row>
    <row r="115" spans="1:5" s="164" customFormat="1" ht="75.75" customHeight="1" thickBot="1" x14ac:dyDescent="0.3">
      <c r="A115" s="313">
        <v>11</v>
      </c>
      <c r="B115" s="38" t="s">
        <v>559</v>
      </c>
      <c r="C115" s="57" t="s">
        <v>387</v>
      </c>
      <c r="D115" s="50"/>
      <c r="E115" s="75">
        <v>10</v>
      </c>
    </row>
    <row r="116" spans="1:5" ht="81.75" customHeight="1" thickBot="1" x14ac:dyDescent="0.3">
      <c r="A116" s="99"/>
      <c r="B116" s="38" t="s">
        <v>560</v>
      </c>
      <c r="C116" s="57" t="s">
        <v>258</v>
      </c>
      <c r="D116" s="50"/>
      <c r="E116" s="75">
        <v>10</v>
      </c>
    </row>
    <row r="117" spans="1:5" ht="60" customHeight="1" thickBot="1" x14ac:dyDescent="0.3">
      <c r="A117" s="99"/>
      <c r="B117" s="38" t="s">
        <v>334</v>
      </c>
      <c r="C117" s="57" t="s">
        <v>258</v>
      </c>
      <c r="D117" s="50" t="s">
        <v>136</v>
      </c>
      <c r="E117" s="75">
        <v>10</v>
      </c>
    </row>
    <row r="118" spans="1:5" ht="85.5" customHeight="1" thickBot="1" x14ac:dyDescent="0.3">
      <c r="A118" s="99"/>
      <c r="B118" s="34" t="s">
        <v>619</v>
      </c>
      <c r="C118" s="58" t="s">
        <v>389</v>
      </c>
      <c r="D118" s="49"/>
      <c r="E118" s="74">
        <v>274.2</v>
      </c>
    </row>
    <row r="119" spans="1:5" s="164" customFormat="1" ht="80.25" customHeight="1" thickBot="1" x14ac:dyDescent="0.3">
      <c r="A119" s="313">
        <v>12</v>
      </c>
      <c r="B119" s="38" t="s">
        <v>616</v>
      </c>
      <c r="C119" s="57" t="s">
        <v>390</v>
      </c>
      <c r="D119" s="50"/>
      <c r="E119" s="75">
        <v>274.2</v>
      </c>
    </row>
    <row r="120" spans="1:5" ht="90" customHeight="1" thickBot="1" x14ac:dyDescent="0.3">
      <c r="A120" s="99"/>
      <c r="B120" s="38" t="s">
        <v>620</v>
      </c>
      <c r="C120" s="57" t="s">
        <v>259</v>
      </c>
      <c r="D120" s="50"/>
      <c r="E120" s="75">
        <v>274.2</v>
      </c>
    </row>
    <row r="121" spans="1:5" ht="81.75" customHeight="1" thickBot="1" x14ac:dyDescent="0.3">
      <c r="A121" s="99"/>
      <c r="B121" s="38" t="s">
        <v>334</v>
      </c>
      <c r="C121" s="57" t="s">
        <v>259</v>
      </c>
      <c r="D121" s="50" t="s">
        <v>136</v>
      </c>
      <c r="E121" s="75">
        <v>274.2</v>
      </c>
    </row>
    <row r="122" spans="1:5" ht="71.25" customHeight="1" thickBot="1" x14ac:dyDescent="0.3">
      <c r="A122" s="99"/>
      <c r="B122" s="208" t="s">
        <v>561</v>
      </c>
      <c r="C122" s="58" t="s">
        <v>391</v>
      </c>
      <c r="D122" s="49"/>
      <c r="E122" s="74">
        <v>3694</v>
      </c>
    </row>
    <row r="123" spans="1:5" s="164" customFormat="1" ht="123" customHeight="1" thickBot="1" x14ac:dyDescent="0.3">
      <c r="A123" s="313">
        <v>13</v>
      </c>
      <c r="B123" s="40" t="s">
        <v>562</v>
      </c>
      <c r="C123" s="57" t="s">
        <v>392</v>
      </c>
      <c r="D123" s="50"/>
      <c r="E123" s="75">
        <v>2120</v>
      </c>
    </row>
    <row r="124" spans="1:5" ht="131.25" customHeight="1" thickBot="1" x14ac:dyDescent="0.3">
      <c r="A124" s="99"/>
      <c r="B124" s="205" t="s">
        <v>563</v>
      </c>
      <c r="C124" s="57" t="s">
        <v>393</v>
      </c>
      <c r="D124" s="50"/>
      <c r="E124" s="75">
        <v>2120</v>
      </c>
    </row>
    <row r="125" spans="1:5" ht="132" thickBot="1" x14ac:dyDescent="0.3">
      <c r="A125" s="99"/>
      <c r="B125" s="205" t="s">
        <v>564</v>
      </c>
      <c r="C125" s="57" t="s">
        <v>260</v>
      </c>
      <c r="D125" s="50"/>
      <c r="E125" s="75">
        <v>2120</v>
      </c>
    </row>
    <row r="126" spans="1:5" ht="53.25" customHeight="1" thickBot="1" x14ac:dyDescent="0.3">
      <c r="A126" s="99"/>
      <c r="B126" s="205" t="s">
        <v>334</v>
      </c>
      <c r="C126" s="57" t="s">
        <v>260</v>
      </c>
      <c r="D126" s="50" t="s">
        <v>136</v>
      </c>
      <c r="E126" s="75">
        <v>2120</v>
      </c>
    </row>
    <row r="127" spans="1:5" s="164" customFormat="1" ht="139.5" customHeight="1" thickBot="1" x14ac:dyDescent="0.3">
      <c r="A127" s="99"/>
      <c r="B127" s="40" t="s">
        <v>622</v>
      </c>
      <c r="C127" s="57" t="s">
        <v>394</v>
      </c>
      <c r="D127" s="50"/>
      <c r="E127" s="75">
        <v>160</v>
      </c>
    </row>
    <row r="128" spans="1:5" ht="153" customHeight="1" thickBot="1" x14ac:dyDescent="0.3">
      <c r="A128" s="99"/>
      <c r="B128" s="40" t="s">
        <v>625</v>
      </c>
      <c r="C128" s="57" t="s">
        <v>396</v>
      </c>
      <c r="D128" s="50"/>
      <c r="E128" s="75">
        <v>160</v>
      </c>
    </row>
    <row r="129" spans="1:5" ht="156" customHeight="1" thickBot="1" x14ac:dyDescent="0.3">
      <c r="A129" s="403"/>
      <c r="B129" s="411" t="s">
        <v>624</v>
      </c>
      <c r="C129" s="332" t="s">
        <v>261</v>
      </c>
      <c r="D129" s="331"/>
      <c r="E129" s="75">
        <v>160</v>
      </c>
    </row>
    <row r="130" spans="1:5" ht="48" customHeight="1" thickBot="1" x14ac:dyDescent="0.3">
      <c r="A130" s="99"/>
      <c r="B130" s="38" t="s">
        <v>334</v>
      </c>
      <c r="C130" s="57" t="s">
        <v>261</v>
      </c>
      <c r="D130" s="50" t="s">
        <v>136</v>
      </c>
      <c r="E130" s="75">
        <v>150</v>
      </c>
    </row>
    <row r="131" spans="1:5" ht="39" customHeight="1" thickBot="1" x14ac:dyDescent="0.3">
      <c r="A131" s="99"/>
      <c r="B131" s="38" t="s">
        <v>110</v>
      </c>
      <c r="C131" s="57" t="s">
        <v>261</v>
      </c>
      <c r="D131" s="50" t="s">
        <v>276</v>
      </c>
      <c r="E131" s="75">
        <v>10</v>
      </c>
    </row>
    <row r="132" spans="1:5" s="164" customFormat="1" ht="108" customHeight="1" thickBot="1" x14ac:dyDescent="0.3">
      <c r="A132" s="99"/>
      <c r="B132" s="40" t="s">
        <v>565</v>
      </c>
      <c r="C132" s="57" t="s">
        <v>397</v>
      </c>
      <c r="D132" s="50"/>
      <c r="E132" s="75">
        <v>834</v>
      </c>
    </row>
    <row r="133" spans="1:5" ht="127.5" customHeight="1" thickBot="1" x14ac:dyDescent="0.3">
      <c r="A133" s="99"/>
      <c r="B133" s="411" t="s">
        <v>566</v>
      </c>
      <c r="C133" s="232" t="s">
        <v>398</v>
      </c>
      <c r="D133" s="50"/>
      <c r="E133" s="75">
        <v>834</v>
      </c>
    </row>
    <row r="134" spans="1:5" ht="124.5" customHeight="1" thickBot="1" x14ac:dyDescent="0.3">
      <c r="A134" s="99"/>
      <c r="B134" s="410" t="s">
        <v>567</v>
      </c>
      <c r="C134" s="407" t="s">
        <v>263</v>
      </c>
      <c r="D134" s="52"/>
      <c r="E134" s="75">
        <v>834</v>
      </c>
    </row>
    <row r="135" spans="1:5" ht="66.75" customHeight="1" thickBot="1" x14ac:dyDescent="0.3">
      <c r="A135" s="141"/>
      <c r="B135" s="409" t="s">
        <v>262</v>
      </c>
      <c r="C135" s="332" t="s">
        <v>263</v>
      </c>
      <c r="D135" s="393" t="s">
        <v>275</v>
      </c>
      <c r="E135" s="333">
        <v>834</v>
      </c>
    </row>
    <row r="136" spans="1:5" ht="120.75" customHeight="1" thickBot="1" x14ac:dyDescent="0.3">
      <c r="A136" s="408"/>
      <c r="B136" s="335" t="s">
        <v>568</v>
      </c>
      <c r="C136" s="332" t="s">
        <v>399</v>
      </c>
      <c r="D136" s="406"/>
      <c r="E136" s="400">
        <v>580</v>
      </c>
    </row>
    <row r="137" spans="1:5" ht="135" customHeight="1" thickBot="1" x14ac:dyDescent="0.3">
      <c r="A137" s="404"/>
      <c r="B137" s="327" t="s">
        <v>611</v>
      </c>
      <c r="C137" s="401" t="s">
        <v>400</v>
      </c>
      <c r="D137" s="331"/>
      <c r="E137" s="146">
        <v>580</v>
      </c>
    </row>
    <row r="138" spans="1:5" ht="135" customHeight="1" thickBot="1" x14ac:dyDescent="0.3">
      <c r="A138" s="403"/>
      <c r="B138" s="405" t="s">
        <v>570</v>
      </c>
      <c r="C138" s="332" t="s">
        <v>264</v>
      </c>
      <c r="D138" s="331"/>
      <c r="E138" s="400">
        <v>580</v>
      </c>
    </row>
    <row r="139" spans="1:5" ht="73.5" customHeight="1" thickBot="1" x14ac:dyDescent="0.3">
      <c r="A139" s="369"/>
      <c r="B139" s="327" t="s">
        <v>334</v>
      </c>
      <c r="C139" s="401" t="s">
        <v>264</v>
      </c>
      <c r="D139" s="331" t="s">
        <v>136</v>
      </c>
      <c r="E139" s="146">
        <v>580</v>
      </c>
    </row>
    <row r="140" spans="1:5" ht="67.5" customHeight="1" thickBot="1" x14ac:dyDescent="0.3">
      <c r="A140" s="403"/>
      <c r="B140" s="402" t="s">
        <v>575</v>
      </c>
      <c r="C140" s="58" t="s">
        <v>403</v>
      </c>
      <c r="D140" s="49"/>
      <c r="E140" s="74">
        <v>7880.5</v>
      </c>
    </row>
    <row r="141" spans="1:5" ht="108.75" customHeight="1" thickBot="1" x14ac:dyDescent="0.3">
      <c r="A141" s="313">
        <v>14</v>
      </c>
      <c r="B141" s="38" t="s">
        <v>576</v>
      </c>
      <c r="C141" s="57" t="s">
        <v>404</v>
      </c>
      <c r="D141" s="50"/>
      <c r="E141" s="75">
        <v>455</v>
      </c>
    </row>
    <row r="142" spans="1:5" ht="125.25" customHeight="1" thickBot="1" x14ac:dyDescent="0.3">
      <c r="A142" s="99"/>
      <c r="B142" s="38" t="s">
        <v>577</v>
      </c>
      <c r="C142" s="57" t="s">
        <v>405</v>
      </c>
      <c r="D142" s="50"/>
      <c r="E142" s="75">
        <v>455</v>
      </c>
    </row>
    <row r="143" spans="1:5" ht="123.75" customHeight="1" thickBot="1" x14ac:dyDescent="0.3">
      <c r="A143" s="321"/>
      <c r="B143" s="38" t="s">
        <v>578</v>
      </c>
      <c r="C143" s="57" t="s">
        <v>606</v>
      </c>
      <c r="D143" s="50"/>
      <c r="E143" s="75">
        <v>455</v>
      </c>
    </row>
    <row r="144" spans="1:5" ht="111" customHeight="1" thickBot="1" x14ac:dyDescent="0.3">
      <c r="A144" s="321"/>
      <c r="B144" s="38" t="s">
        <v>332</v>
      </c>
      <c r="C144" s="57" t="s">
        <v>606</v>
      </c>
      <c r="D144" s="50" t="s">
        <v>231</v>
      </c>
      <c r="E144" s="75">
        <v>455</v>
      </c>
    </row>
    <row r="145" spans="1:6" ht="119.25" customHeight="1" thickBot="1" x14ac:dyDescent="0.3">
      <c r="A145" s="321"/>
      <c r="B145" s="38" t="s">
        <v>579</v>
      </c>
      <c r="C145" s="57" t="s">
        <v>406</v>
      </c>
      <c r="D145" s="50"/>
      <c r="E145" s="154">
        <v>20</v>
      </c>
    </row>
    <row r="146" spans="1:6" ht="117" customHeight="1" thickBot="1" x14ac:dyDescent="0.3">
      <c r="A146" s="321"/>
      <c r="B146" s="38" t="s">
        <v>580</v>
      </c>
      <c r="C146" s="57" t="s">
        <v>407</v>
      </c>
      <c r="D146" s="50"/>
      <c r="E146" s="149">
        <v>20</v>
      </c>
    </row>
    <row r="147" spans="1:6" ht="118.5" customHeight="1" thickBot="1" x14ac:dyDescent="0.3">
      <c r="A147" s="330"/>
      <c r="B147" s="335" t="s">
        <v>581</v>
      </c>
      <c r="C147" s="332" t="s">
        <v>266</v>
      </c>
      <c r="D147" s="331"/>
      <c r="E147" s="460">
        <v>20</v>
      </c>
    </row>
    <row r="148" spans="1:6" ht="43.5" customHeight="1" thickBot="1" x14ac:dyDescent="0.3">
      <c r="A148" s="321"/>
      <c r="B148" s="135" t="s">
        <v>334</v>
      </c>
      <c r="C148" s="57" t="s">
        <v>266</v>
      </c>
      <c r="D148" s="50" t="s">
        <v>136</v>
      </c>
      <c r="E148" s="146">
        <v>20</v>
      </c>
    </row>
    <row r="149" spans="1:6" s="164" customFormat="1" ht="115.5" customHeight="1" thickBot="1" x14ac:dyDescent="0.3">
      <c r="A149" s="321"/>
      <c r="B149" s="38" t="s">
        <v>582</v>
      </c>
      <c r="C149" s="57" t="s">
        <v>408</v>
      </c>
      <c r="D149" s="50"/>
      <c r="E149" s="146">
        <v>3801.3</v>
      </c>
    </row>
    <row r="150" spans="1:6" ht="115.5" customHeight="1" thickBot="1" x14ac:dyDescent="0.3">
      <c r="A150" s="321"/>
      <c r="B150" s="38" t="s">
        <v>583</v>
      </c>
      <c r="C150" s="57" t="s">
        <v>409</v>
      </c>
      <c r="D150" s="50"/>
      <c r="E150" s="146">
        <v>3801.3</v>
      </c>
    </row>
    <row r="151" spans="1:6" ht="121.5" customHeight="1" thickBot="1" x14ac:dyDescent="0.3">
      <c r="A151" s="321"/>
      <c r="B151" s="38" t="s">
        <v>584</v>
      </c>
      <c r="C151" s="57" t="s">
        <v>607</v>
      </c>
      <c r="D151" s="50"/>
      <c r="E151" s="146">
        <v>3801.3</v>
      </c>
    </row>
    <row r="152" spans="1:6" ht="118.5" customHeight="1" thickBot="1" x14ac:dyDescent="0.3">
      <c r="A152" s="321"/>
      <c r="B152" s="38" t="s">
        <v>332</v>
      </c>
      <c r="C152" s="57" t="s">
        <v>607</v>
      </c>
      <c r="D152" s="50" t="s">
        <v>231</v>
      </c>
      <c r="E152" s="75">
        <v>3157.5</v>
      </c>
    </row>
    <row r="153" spans="1:6" ht="63" customHeight="1" thickBot="1" x14ac:dyDescent="0.3">
      <c r="A153" s="330"/>
      <c r="B153" s="335" t="s">
        <v>334</v>
      </c>
      <c r="C153" s="57" t="s">
        <v>607</v>
      </c>
      <c r="D153" s="311" t="s">
        <v>136</v>
      </c>
      <c r="E153" s="316">
        <v>583.79999999999995</v>
      </c>
    </row>
    <row r="154" spans="1:6" ht="36.75" customHeight="1" thickBot="1" x14ac:dyDescent="0.3">
      <c r="A154" s="318"/>
      <c r="B154" s="38" t="s">
        <v>116</v>
      </c>
      <c r="C154" s="332" t="s">
        <v>607</v>
      </c>
      <c r="D154" s="331" t="s">
        <v>276</v>
      </c>
      <c r="E154" s="400">
        <v>60</v>
      </c>
      <c r="F154" s="375"/>
    </row>
    <row r="155" spans="1:6" ht="116.25" customHeight="1" thickBot="1" x14ac:dyDescent="0.3">
      <c r="A155" s="330"/>
      <c r="B155" s="346" t="s">
        <v>585</v>
      </c>
      <c r="C155" s="332" t="s">
        <v>410</v>
      </c>
      <c r="D155" s="331"/>
      <c r="E155" s="400">
        <v>3290</v>
      </c>
      <c r="F155" s="375"/>
    </row>
    <row r="156" spans="1:6" ht="115.5" customHeight="1" thickBot="1" x14ac:dyDescent="0.3">
      <c r="A156" s="330"/>
      <c r="B156" s="62" t="s">
        <v>586</v>
      </c>
      <c r="C156" s="332" t="s">
        <v>411</v>
      </c>
      <c r="D156" s="331"/>
      <c r="E156" s="400">
        <v>986.9</v>
      </c>
      <c r="F156" s="375"/>
    </row>
    <row r="157" spans="1:6" ht="125.25" customHeight="1" thickBot="1" x14ac:dyDescent="0.3">
      <c r="A157" s="399"/>
      <c r="B157" s="346" t="s">
        <v>587</v>
      </c>
      <c r="C157" s="332" t="s">
        <v>636</v>
      </c>
      <c r="D157" s="331"/>
      <c r="E157" s="400">
        <v>986.9</v>
      </c>
    </row>
    <row r="158" spans="1:6" ht="126" customHeight="1" thickBot="1" x14ac:dyDescent="0.3">
      <c r="A158" s="455"/>
      <c r="B158" s="302" t="s">
        <v>588</v>
      </c>
      <c r="C158" s="332" t="s">
        <v>636</v>
      </c>
      <c r="D158" s="478" t="s">
        <v>231</v>
      </c>
      <c r="E158" s="400">
        <v>986.9</v>
      </c>
    </row>
    <row r="159" spans="1:6" ht="99.75" customHeight="1" thickBot="1" x14ac:dyDescent="0.3">
      <c r="A159" s="330"/>
      <c r="B159" s="347" t="s">
        <v>637</v>
      </c>
      <c r="C159" s="348" t="s">
        <v>638</v>
      </c>
      <c r="D159" s="331"/>
      <c r="E159" s="333">
        <v>2303.1</v>
      </c>
    </row>
    <row r="160" spans="1:6" ht="120.75" customHeight="1" thickBot="1" x14ac:dyDescent="0.3">
      <c r="A160" s="330"/>
      <c r="B160" s="476" t="s">
        <v>588</v>
      </c>
      <c r="C160" s="475" t="s">
        <v>639</v>
      </c>
      <c r="D160" s="331"/>
      <c r="E160" s="333">
        <v>2303.1</v>
      </c>
    </row>
    <row r="161" spans="1:6" ht="100.5" customHeight="1" thickBot="1" x14ac:dyDescent="0.3">
      <c r="A161" s="330"/>
      <c r="B161" s="474" t="s">
        <v>332</v>
      </c>
      <c r="C161" s="475" t="s">
        <v>639</v>
      </c>
      <c r="D161" s="331" t="s">
        <v>231</v>
      </c>
      <c r="E161" s="333">
        <v>2303.1</v>
      </c>
    </row>
    <row r="162" spans="1:6" ht="120" customHeight="1" thickBot="1" x14ac:dyDescent="0.3">
      <c r="A162" s="381"/>
      <c r="B162" s="347" t="s">
        <v>612</v>
      </c>
      <c r="C162" s="332" t="s">
        <v>470</v>
      </c>
      <c r="D162" s="398"/>
      <c r="E162" s="333">
        <v>40</v>
      </c>
    </row>
    <row r="163" spans="1:6" ht="114" customHeight="1" thickBot="1" x14ac:dyDescent="0.3">
      <c r="A163" s="381"/>
      <c r="B163" s="347" t="s">
        <v>613</v>
      </c>
      <c r="C163" s="397" t="s">
        <v>471</v>
      </c>
      <c r="D163" s="398"/>
      <c r="E163" s="333">
        <v>40</v>
      </c>
      <c r="F163" s="375"/>
    </row>
    <row r="164" spans="1:6" ht="113.25" thickBot="1" x14ac:dyDescent="0.3">
      <c r="A164" s="396"/>
      <c r="B164" s="152" t="s">
        <v>614</v>
      </c>
      <c r="C164" s="394" t="s">
        <v>472</v>
      </c>
      <c r="D164" s="331"/>
      <c r="E164" s="333">
        <v>40</v>
      </c>
    </row>
    <row r="165" spans="1:6" ht="46.5" customHeight="1" thickBot="1" x14ac:dyDescent="0.3">
      <c r="A165" s="381"/>
      <c r="B165" s="395" t="s">
        <v>334</v>
      </c>
      <c r="C165" s="332" t="s">
        <v>472</v>
      </c>
      <c r="D165" s="393" t="s">
        <v>136</v>
      </c>
      <c r="E165" s="333">
        <v>40</v>
      </c>
    </row>
    <row r="166" spans="1:6" ht="110.25" customHeight="1" thickBot="1" x14ac:dyDescent="0.3">
      <c r="A166" s="330"/>
      <c r="B166" s="297" t="s">
        <v>485</v>
      </c>
      <c r="C166" s="392" t="s">
        <v>473</v>
      </c>
      <c r="D166" s="331"/>
      <c r="E166" s="333">
        <v>74.2</v>
      </c>
    </row>
    <row r="167" spans="1:6" ht="122.25" customHeight="1" thickBot="1" x14ac:dyDescent="0.3">
      <c r="A167" s="330"/>
      <c r="B167" s="297" t="s">
        <v>486</v>
      </c>
      <c r="C167" s="147" t="s">
        <v>474</v>
      </c>
      <c r="D167" s="331"/>
      <c r="E167" s="333">
        <v>74.2</v>
      </c>
    </row>
    <row r="168" spans="1:6" ht="122.25" customHeight="1" thickBot="1" x14ac:dyDescent="0.3">
      <c r="A168" s="330"/>
      <c r="B168" s="297" t="s">
        <v>487</v>
      </c>
      <c r="C168" s="147" t="s">
        <v>475</v>
      </c>
      <c r="D168" s="331"/>
      <c r="E168" s="333">
        <v>74.2</v>
      </c>
    </row>
    <row r="169" spans="1:6" ht="63.75" customHeight="1" thickBot="1" x14ac:dyDescent="0.3">
      <c r="A169" s="330"/>
      <c r="B169" s="459" t="s">
        <v>334</v>
      </c>
      <c r="C169" s="348" t="s">
        <v>475</v>
      </c>
      <c r="D169" s="331" t="s">
        <v>136</v>
      </c>
      <c r="E169" s="333">
        <v>74.2</v>
      </c>
    </row>
    <row r="170" spans="1:6" ht="108.75" customHeight="1" thickBot="1" x14ac:dyDescent="0.3">
      <c r="A170" s="330"/>
      <c r="B170" s="292" t="s">
        <v>488</v>
      </c>
      <c r="C170" s="147" t="s">
        <v>477</v>
      </c>
      <c r="D170" s="331"/>
      <c r="E170" s="333">
        <v>100</v>
      </c>
    </row>
    <row r="171" spans="1:6" ht="112.5" customHeight="1" thickBot="1" x14ac:dyDescent="0.3">
      <c r="A171" s="330"/>
      <c r="B171" s="292" t="s">
        <v>489</v>
      </c>
      <c r="C171" s="147" t="s">
        <v>478</v>
      </c>
      <c r="D171" s="331"/>
      <c r="E171" s="333">
        <v>100</v>
      </c>
    </row>
    <row r="172" spans="1:6" ht="114" customHeight="1" thickBot="1" x14ac:dyDescent="0.3">
      <c r="A172" s="330"/>
      <c r="B172" s="292" t="s">
        <v>490</v>
      </c>
      <c r="C172" s="147" t="s">
        <v>476</v>
      </c>
      <c r="D172" s="331"/>
      <c r="E172" s="333">
        <v>100</v>
      </c>
    </row>
    <row r="173" spans="1:6" ht="60.75" customHeight="1" thickBot="1" x14ac:dyDescent="0.3">
      <c r="A173" s="330"/>
      <c r="B173" s="292" t="s">
        <v>334</v>
      </c>
      <c r="C173" s="147" t="s">
        <v>476</v>
      </c>
      <c r="D173" s="331" t="s">
        <v>136</v>
      </c>
      <c r="E173" s="333">
        <v>100</v>
      </c>
    </row>
    <row r="174" spans="1:6" ht="117" customHeight="1" thickBot="1" x14ac:dyDescent="0.3">
      <c r="A174" s="330"/>
      <c r="B174" s="292" t="s">
        <v>491</v>
      </c>
      <c r="C174" s="147" t="s">
        <v>479</v>
      </c>
      <c r="D174" s="331"/>
      <c r="E174" s="333">
        <v>100</v>
      </c>
    </row>
    <row r="175" spans="1:6" ht="123.75" customHeight="1" thickBot="1" x14ac:dyDescent="0.3">
      <c r="A175" s="330"/>
      <c r="B175" s="292" t="s">
        <v>492</v>
      </c>
      <c r="C175" s="147" t="s">
        <v>480</v>
      </c>
      <c r="D175" s="331"/>
      <c r="E175" s="333">
        <v>100</v>
      </c>
    </row>
    <row r="176" spans="1:6" ht="132.75" customHeight="1" thickBot="1" x14ac:dyDescent="0.3">
      <c r="A176" s="330"/>
      <c r="B176" s="292" t="s">
        <v>493</v>
      </c>
      <c r="C176" s="147" t="s">
        <v>481</v>
      </c>
      <c r="D176" s="331"/>
      <c r="E176" s="333">
        <v>100</v>
      </c>
    </row>
    <row r="177" spans="1:21" ht="53.25" customHeight="1" thickBot="1" x14ac:dyDescent="0.3">
      <c r="A177" s="495"/>
      <c r="B177" s="508" t="s">
        <v>334</v>
      </c>
      <c r="C177" s="509" t="s">
        <v>481</v>
      </c>
      <c r="D177" s="331" t="s">
        <v>136</v>
      </c>
      <c r="E177" s="333">
        <v>100</v>
      </c>
    </row>
    <row r="178" spans="1:21" ht="42" customHeight="1" thickBot="1" x14ac:dyDescent="0.3">
      <c r="A178" s="330"/>
      <c r="B178" s="353" t="s">
        <v>669</v>
      </c>
      <c r="C178" s="511" t="s">
        <v>671</v>
      </c>
      <c r="D178" s="331"/>
      <c r="E178" s="356">
        <v>2318</v>
      </c>
    </row>
    <row r="179" spans="1:21" ht="53.25" customHeight="1" thickBot="1" x14ac:dyDescent="0.3">
      <c r="A179" s="330"/>
      <c r="B179" s="38" t="s">
        <v>670</v>
      </c>
      <c r="C179" s="348" t="s">
        <v>667</v>
      </c>
      <c r="D179" s="331"/>
      <c r="E179" s="333">
        <v>2318</v>
      </c>
    </row>
    <row r="180" spans="1:21" ht="53.25" customHeight="1" thickBot="1" x14ac:dyDescent="0.3">
      <c r="A180" s="330"/>
      <c r="B180" s="38" t="s">
        <v>334</v>
      </c>
      <c r="C180" s="348" t="s">
        <v>667</v>
      </c>
      <c r="D180" s="331" t="s">
        <v>136</v>
      </c>
      <c r="E180" s="333">
        <v>2318</v>
      </c>
    </row>
    <row r="181" spans="1:21" ht="75.75" customHeight="1" thickBot="1" x14ac:dyDescent="0.3">
      <c r="A181" s="391"/>
      <c r="B181" s="510" t="s">
        <v>42</v>
      </c>
      <c r="C181" s="500"/>
      <c r="D181" s="334"/>
      <c r="E181" s="356">
        <v>713.8</v>
      </c>
    </row>
    <row r="182" spans="1:21" ht="83.25" customHeight="1" thickBot="1" x14ac:dyDescent="0.3">
      <c r="A182" s="381"/>
      <c r="B182" s="353" t="s">
        <v>107</v>
      </c>
      <c r="C182" s="355" t="s">
        <v>330</v>
      </c>
      <c r="D182" s="334"/>
      <c r="E182" s="356">
        <v>713.8</v>
      </c>
      <c r="F182" s="375"/>
    </row>
    <row r="183" spans="1:21" ht="102.75" customHeight="1" thickBot="1" x14ac:dyDescent="0.3">
      <c r="A183" s="381"/>
      <c r="B183" s="335" t="s">
        <v>106</v>
      </c>
      <c r="C183" s="332" t="s">
        <v>331</v>
      </c>
      <c r="D183" s="331"/>
      <c r="E183" s="333">
        <v>713.8</v>
      </c>
    </row>
    <row r="184" spans="1:21" ht="56.25" customHeight="1" thickBot="1" x14ac:dyDescent="0.3">
      <c r="A184" s="391"/>
      <c r="B184" s="335" t="s">
        <v>237</v>
      </c>
      <c r="C184" s="315" t="s">
        <v>236</v>
      </c>
      <c r="D184" s="331"/>
      <c r="E184" s="79">
        <v>713.8</v>
      </c>
    </row>
    <row r="185" spans="1:21" ht="120" customHeight="1" thickBot="1" x14ac:dyDescent="0.3">
      <c r="A185" s="390">
        <v>15</v>
      </c>
      <c r="B185" s="335" t="s">
        <v>332</v>
      </c>
      <c r="C185" s="57" t="s">
        <v>236</v>
      </c>
      <c r="D185" s="331" t="s">
        <v>231</v>
      </c>
      <c r="E185" s="333">
        <v>713.8</v>
      </c>
      <c r="F185" s="375"/>
    </row>
    <row r="186" spans="1:21" s="164" customFormat="1" ht="61.5" customHeight="1" thickBot="1" x14ac:dyDescent="0.3">
      <c r="A186" s="388"/>
      <c r="B186" s="389" t="s">
        <v>109</v>
      </c>
      <c r="C186" s="355" t="s">
        <v>417</v>
      </c>
      <c r="D186" s="322"/>
      <c r="E186" s="324">
        <v>3491.1</v>
      </c>
      <c r="F186" s="387"/>
    </row>
    <row r="187" spans="1:21" s="164" customFormat="1" ht="61.5" customHeight="1" thickBot="1" x14ac:dyDescent="0.3">
      <c r="A187" s="386"/>
      <c r="B187" s="335" t="s">
        <v>237</v>
      </c>
      <c r="C187" s="57" t="s">
        <v>418</v>
      </c>
      <c r="D187" s="331"/>
      <c r="E187" s="333">
        <v>3491.1</v>
      </c>
    </row>
    <row r="188" spans="1:21" ht="107.25" customHeight="1" thickBot="1" x14ac:dyDescent="0.3">
      <c r="A188" s="385"/>
      <c r="B188" s="38" t="s">
        <v>332</v>
      </c>
      <c r="C188" s="57" t="s">
        <v>418</v>
      </c>
      <c r="D188" s="50" t="s">
        <v>231</v>
      </c>
      <c r="E188" s="75">
        <v>3121.6</v>
      </c>
    </row>
    <row r="189" spans="1:21" ht="43.5" customHeight="1" thickBot="1" x14ac:dyDescent="0.3">
      <c r="A189" s="385"/>
      <c r="B189" s="335" t="s">
        <v>334</v>
      </c>
      <c r="C189" s="232" t="s">
        <v>418</v>
      </c>
      <c r="D189" s="50" t="s">
        <v>136</v>
      </c>
      <c r="E189" s="75">
        <v>339.5</v>
      </c>
    </row>
    <row r="190" spans="1:21" ht="39.75" customHeight="1" thickBot="1" x14ac:dyDescent="0.3">
      <c r="A190" s="384">
        <v>16</v>
      </c>
      <c r="B190" s="371" t="s">
        <v>110</v>
      </c>
      <c r="C190" s="383" t="s">
        <v>418</v>
      </c>
      <c r="D190" s="331" t="s">
        <v>276</v>
      </c>
      <c r="E190" s="79">
        <v>30</v>
      </c>
      <c r="F190" s="637"/>
    </row>
    <row r="191" spans="1:21" s="212" customFormat="1" ht="55.5" customHeight="1" thickBot="1" x14ac:dyDescent="0.3">
      <c r="A191" s="441"/>
      <c r="B191" s="353" t="s">
        <v>109</v>
      </c>
      <c r="C191" s="355" t="s">
        <v>419</v>
      </c>
      <c r="D191" s="322"/>
      <c r="E191" s="356">
        <v>189.8</v>
      </c>
      <c r="F191" s="637"/>
      <c r="G191" s="372"/>
      <c r="H191" s="372"/>
      <c r="I191" s="372"/>
      <c r="J191" s="372"/>
      <c r="K191" s="372"/>
      <c r="L191" s="372"/>
      <c r="M191" s="372"/>
      <c r="N191" s="372"/>
      <c r="O191" s="372"/>
      <c r="P191" s="372"/>
      <c r="Q191" s="372"/>
      <c r="R191" s="372"/>
      <c r="S191" s="372"/>
      <c r="T191" s="372"/>
      <c r="U191" s="373"/>
    </row>
    <row r="192" spans="1:21" ht="48.75" customHeight="1" thickBot="1" x14ac:dyDescent="0.3">
      <c r="A192" s="381"/>
      <c r="B192" s="38" t="s">
        <v>133</v>
      </c>
      <c r="C192" s="332" t="s">
        <v>419</v>
      </c>
      <c r="D192" s="331"/>
      <c r="E192" s="333">
        <v>186</v>
      </c>
      <c r="F192" s="637"/>
    </row>
    <row r="193" spans="1:6" ht="59.25" customHeight="1" thickBot="1" x14ac:dyDescent="0.3">
      <c r="A193" s="441"/>
      <c r="B193" s="335" t="s">
        <v>134</v>
      </c>
      <c r="C193" s="382" t="s">
        <v>428</v>
      </c>
      <c r="D193" s="331"/>
      <c r="E193" s="317">
        <v>186</v>
      </c>
      <c r="F193" s="637"/>
    </row>
    <row r="194" spans="1:6" ht="113.25" customHeight="1" thickBot="1" x14ac:dyDescent="0.3">
      <c r="A194" s="381"/>
      <c r="B194" s="335" t="s">
        <v>332</v>
      </c>
      <c r="C194" s="332" t="s">
        <v>428</v>
      </c>
      <c r="D194" s="331" t="s">
        <v>231</v>
      </c>
      <c r="E194" s="422">
        <v>185.5</v>
      </c>
    </row>
    <row r="195" spans="1:6" ht="57" customHeight="1" thickBot="1" x14ac:dyDescent="0.3">
      <c r="A195" s="507"/>
      <c r="B195" s="335" t="s">
        <v>334</v>
      </c>
      <c r="C195" s="493" t="s">
        <v>428</v>
      </c>
      <c r="D195" s="492" t="s">
        <v>136</v>
      </c>
      <c r="E195" s="494">
        <v>0.5</v>
      </c>
    </row>
    <row r="196" spans="1:6" ht="54" customHeight="1" thickBot="1" x14ac:dyDescent="0.3">
      <c r="A196" s="380"/>
      <c r="B196" s="379" t="s">
        <v>112</v>
      </c>
      <c r="C196" s="315" t="s">
        <v>419</v>
      </c>
      <c r="D196" s="421"/>
      <c r="E196" s="333">
        <v>3.8</v>
      </c>
    </row>
    <row r="197" spans="1:6" ht="66" customHeight="1" thickBot="1" x14ac:dyDescent="0.3">
      <c r="A197" s="330"/>
      <c r="B197" s="335" t="s">
        <v>113</v>
      </c>
      <c r="C197" s="332" t="s">
        <v>420</v>
      </c>
      <c r="D197" s="331"/>
      <c r="E197" s="333">
        <v>3.8</v>
      </c>
    </row>
    <row r="198" spans="1:6" ht="39.75" customHeight="1" thickBot="1" x14ac:dyDescent="0.3">
      <c r="A198" s="456"/>
      <c r="B198" s="335" t="s">
        <v>334</v>
      </c>
      <c r="C198" s="57" t="s">
        <v>420</v>
      </c>
      <c r="D198" s="50"/>
      <c r="E198" s="75">
        <v>3.8</v>
      </c>
    </row>
    <row r="199" spans="1:6" ht="53.25" customHeight="1" thickBot="1" x14ac:dyDescent="0.3">
      <c r="A199" s="456"/>
      <c r="B199" s="335" t="s">
        <v>114</v>
      </c>
      <c r="C199" s="57" t="s">
        <v>420</v>
      </c>
      <c r="D199" s="50" t="s">
        <v>136</v>
      </c>
      <c r="E199" s="75">
        <v>3.8</v>
      </c>
    </row>
    <row r="200" spans="1:6" ht="59.25" customHeight="1" thickBot="1" x14ac:dyDescent="0.3">
      <c r="A200" s="385"/>
      <c r="B200" s="457" t="s">
        <v>424</v>
      </c>
      <c r="C200" s="367" t="s">
        <v>422</v>
      </c>
      <c r="D200" s="368"/>
      <c r="E200" s="207">
        <v>4.9000000000000004</v>
      </c>
    </row>
    <row r="201" spans="1:6" ht="90" customHeight="1" thickBot="1" x14ac:dyDescent="0.3">
      <c r="A201" s="385"/>
      <c r="B201" s="458" t="s">
        <v>239</v>
      </c>
      <c r="C201" s="57" t="s">
        <v>423</v>
      </c>
      <c r="D201" s="50"/>
      <c r="E201" s="75">
        <v>4.9000000000000004</v>
      </c>
    </row>
    <row r="202" spans="1:6" ht="36.75" customHeight="1" thickBot="1" x14ac:dyDescent="0.3">
      <c r="A202" s="330"/>
      <c r="B202" s="38" t="s">
        <v>111</v>
      </c>
      <c r="C202" s="57" t="s">
        <v>423</v>
      </c>
      <c r="D202" s="50" t="s">
        <v>238</v>
      </c>
      <c r="E202" s="75">
        <v>4.9000000000000004</v>
      </c>
    </row>
    <row r="203" spans="1:6" ht="43.5" customHeight="1" thickBot="1" x14ac:dyDescent="0.3">
      <c r="A203" s="321"/>
      <c r="B203" s="34" t="s">
        <v>335</v>
      </c>
      <c r="C203" s="58" t="s">
        <v>425</v>
      </c>
      <c r="D203" s="49"/>
      <c r="E203" s="74">
        <v>5</v>
      </c>
    </row>
    <row r="204" spans="1:6" ht="45" customHeight="1" thickBot="1" x14ac:dyDescent="0.3">
      <c r="A204" s="366"/>
      <c r="B204" s="62" t="s">
        <v>131</v>
      </c>
      <c r="C204" s="57" t="s">
        <v>426</v>
      </c>
      <c r="D204" s="331"/>
      <c r="E204" s="79">
        <v>5</v>
      </c>
    </row>
    <row r="205" spans="1:6" ht="45" customHeight="1" thickBot="1" x14ac:dyDescent="0.3">
      <c r="A205" s="321"/>
      <c r="B205" s="38" t="s">
        <v>116</v>
      </c>
      <c r="C205" s="67" t="s">
        <v>426</v>
      </c>
      <c r="D205" s="312" t="s">
        <v>276</v>
      </c>
      <c r="E205" s="333">
        <v>5</v>
      </c>
      <c r="F205" s="375"/>
    </row>
    <row r="206" spans="1:6" ht="75" customHeight="1" thickBot="1" x14ac:dyDescent="0.3">
      <c r="A206" s="321"/>
      <c r="B206" s="364" t="s">
        <v>269</v>
      </c>
      <c r="C206" s="376" t="s">
        <v>360</v>
      </c>
      <c r="D206" s="334"/>
      <c r="E206" s="377">
        <v>3.8</v>
      </c>
    </row>
    <row r="207" spans="1:6" ht="51" customHeight="1" thickBot="1" x14ac:dyDescent="0.3">
      <c r="A207" s="320"/>
      <c r="B207" s="148" t="s">
        <v>219</v>
      </c>
      <c r="C207" s="147" t="s">
        <v>333</v>
      </c>
      <c r="D207" s="50"/>
      <c r="E207" s="75">
        <v>3.8</v>
      </c>
    </row>
    <row r="208" spans="1:6" ht="86.25" customHeight="1" thickBot="1" x14ac:dyDescent="0.3">
      <c r="A208" s="319"/>
      <c r="B208" s="148" t="s">
        <v>220</v>
      </c>
      <c r="C208" s="147" t="s">
        <v>421</v>
      </c>
      <c r="D208" s="50"/>
      <c r="E208" s="75">
        <v>3.8</v>
      </c>
    </row>
    <row r="209" spans="1:5" ht="37.5" customHeight="1" thickBot="1" x14ac:dyDescent="0.3">
      <c r="A209" s="385"/>
      <c r="B209" s="148" t="s">
        <v>111</v>
      </c>
      <c r="C209" s="147" t="s">
        <v>421</v>
      </c>
      <c r="D209" s="50" t="s">
        <v>238</v>
      </c>
      <c r="E209" s="75">
        <v>3.8</v>
      </c>
    </row>
    <row r="210" spans="1:5" ht="21" customHeight="1" x14ac:dyDescent="0.25">
      <c r="A210" s="378"/>
      <c r="B210" s="374"/>
      <c r="C210" s="374"/>
      <c r="D210" s="374"/>
      <c r="E210" s="374"/>
    </row>
    <row r="211" spans="1:5" ht="59.25" customHeight="1" x14ac:dyDescent="0.25">
      <c r="A211" s="374"/>
      <c r="B211" s="374"/>
      <c r="C211" s="374"/>
      <c r="D211" s="374"/>
      <c r="E211" s="374"/>
    </row>
    <row r="212" spans="1:5" ht="21.75" customHeight="1" x14ac:dyDescent="0.25">
      <c r="A212" s="362" t="s">
        <v>448</v>
      </c>
    </row>
    <row r="213" spans="1:5" ht="19.5" customHeight="1" x14ac:dyDescent="0.25">
      <c r="A213" s="362" t="s">
        <v>18</v>
      </c>
    </row>
    <row r="214" spans="1:5" ht="21.75" customHeight="1" x14ac:dyDescent="0.25">
      <c r="A214" s="362" t="s">
        <v>149</v>
      </c>
    </row>
    <row r="215" spans="1:5" ht="19.5" customHeight="1" x14ac:dyDescent="0.3">
      <c r="A215" s="559" t="s">
        <v>1</v>
      </c>
      <c r="B215" s="559"/>
      <c r="C215" s="161"/>
      <c r="D215" s="589" t="s">
        <v>449</v>
      </c>
      <c r="E215" s="589"/>
    </row>
    <row r="216" spans="1:5" ht="19.5" customHeight="1" x14ac:dyDescent="0.25"/>
    <row r="217" spans="1:5" ht="22.5" customHeight="1" x14ac:dyDescent="0.25"/>
    <row r="218" spans="1:5" ht="15.75" customHeight="1" x14ac:dyDescent="0.25"/>
    <row r="219" spans="1:5" ht="135" customHeight="1" x14ac:dyDescent="0.25"/>
    <row r="220" spans="1:5" ht="60.75" customHeight="1" x14ac:dyDescent="0.25"/>
    <row r="221" spans="1:5" ht="38.25" customHeight="1" x14ac:dyDescent="0.25"/>
    <row r="222" spans="1:5" ht="179.25" customHeight="1" x14ac:dyDescent="0.25"/>
    <row r="223" spans="1:5" ht="15" customHeight="1" x14ac:dyDescent="0.25"/>
    <row r="224" spans="1:5" ht="151.5" customHeight="1" x14ac:dyDescent="0.25"/>
    <row r="227" ht="15" customHeight="1" x14ac:dyDescent="0.25"/>
    <row r="228" ht="96" customHeight="1" x14ac:dyDescent="0.25"/>
    <row r="229" ht="42" customHeight="1" x14ac:dyDescent="0.25"/>
  </sheetData>
  <mergeCells count="15">
    <mergeCell ref="F190:F193"/>
    <mergeCell ref="A215:B215"/>
    <mergeCell ref="A7:E7"/>
    <mergeCell ref="A8:A9"/>
    <mergeCell ref="B8:B9"/>
    <mergeCell ref="C8:C9"/>
    <mergeCell ref="D8:D9"/>
    <mergeCell ref="E8:E9"/>
    <mergeCell ref="D215:E215"/>
    <mergeCell ref="D6:E6"/>
    <mergeCell ref="C2:E2"/>
    <mergeCell ref="C1:E1"/>
    <mergeCell ref="C3:E3"/>
    <mergeCell ref="C4:E4"/>
    <mergeCell ref="C5:E5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</vt:lpstr>
      <vt:lpstr>'прил 7'!Область_печати</vt:lpstr>
      <vt:lpstr>'прил 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2017-03-30T10:34:56Z</dcterms:modified>
</cp:coreProperties>
</file>